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\Desktop\"/>
    </mc:Choice>
  </mc:AlternateContent>
  <xr:revisionPtr revIDLastSave="0" documentId="13_ncr:1_{E8FEFA99-C574-4D4D-8D0D-B425BBD7381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GALAXY CONQUEROR ENERGY" sheetId="1" r:id="rId1"/>
  </sheets>
  <definedNames>
    <definedName name="_xlnm._FilterDatabase" localSheetId="0" hidden="1">'GALAXY CONQUEROR ENERGY'!$A$1:$P$86</definedName>
    <definedName name="_xlnm.Print_Area" localSheetId="0">'GALAXY CONQUEROR ENERGY'!$A$1:$T$86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T87" i="1" l="1"/>
  <c r="S87" i="1"/>
  <c r="T86" i="1"/>
  <c r="L86" i="1"/>
  <c r="J86" i="1"/>
  <c r="H86" i="1"/>
  <c r="F86" i="1"/>
  <c r="D86" i="1"/>
  <c r="T85" i="1"/>
  <c r="L85" i="1"/>
  <c r="J85" i="1"/>
  <c r="H85" i="1"/>
  <c r="F85" i="1"/>
  <c r="D85" i="1"/>
  <c r="T84" i="1"/>
  <c r="L84" i="1"/>
  <c r="J84" i="1"/>
  <c r="H84" i="1"/>
  <c r="F84" i="1"/>
  <c r="D84" i="1"/>
  <c r="T83" i="1"/>
  <c r="L83" i="1"/>
  <c r="J83" i="1"/>
  <c r="H83" i="1"/>
  <c r="F83" i="1"/>
  <c r="D83" i="1"/>
  <c r="T82" i="1"/>
  <c r="L82" i="1"/>
  <c r="J82" i="1"/>
  <c r="H82" i="1"/>
  <c r="F82" i="1"/>
  <c r="D82" i="1"/>
  <c r="T81" i="1"/>
  <c r="L81" i="1"/>
  <c r="J81" i="1"/>
  <c r="H81" i="1"/>
  <c r="F81" i="1"/>
  <c r="D81" i="1"/>
  <c r="T80" i="1"/>
  <c r="L80" i="1"/>
  <c r="J80" i="1"/>
  <c r="H80" i="1"/>
  <c r="F80" i="1"/>
  <c r="D80" i="1"/>
  <c r="T79" i="1"/>
  <c r="L79" i="1"/>
  <c r="J79" i="1"/>
  <c r="H79" i="1"/>
  <c r="F79" i="1"/>
  <c r="D79" i="1"/>
  <c r="T78" i="1"/>
  <c r="L78" i="1"/>
  <c r="J78" i="1"/>
  <c r="H78" i="1"/>
  <c r="F78" i="1"/>
  <c r="D78" i="1"/>
  <c r="T77" i="1"/>
  <c r="L77" i="1"/>
  <c r="J77" i="1"/>
  <c r="H77" i="1"/>
  <c r="F77" i="1"/>
  <c r="D77" i="1"/>
  <c r="T76" i="1"/>
  <c r="L76" i="1"/>
  <c r="J76" i="1"/>
  <c r="H76" i="1"/>
  <c r="F76" i="1"/>
  <c r="D76" i="1"/>
  <c r="T75" i="1"/>
  <c r="L75" i="1"/>
  <c r="J75" i="1"/>
  <c r="H75" i="1"/>
  <c r="F75" i="1"/>
  <c r="D75" i="1"/>
  <c r="T74" i="1"/>
  <c r="L74" i="1"/>
  <c r="J74" i="1"/>
  <c r="H74" i="1"/>
  <c r="F74" i="1"/>
  <c r="D74" i="1"/>
  <c r="T73" i="1"/>
  <c r="L73" i="1"/>
  <c r="J73" i="1"/>
  <c r="H73" i="1"/>
  <c r="F73" i="1"/>
  <c r="D73" i="1"/>
  <c r="T72" i="1"/>
  <c r="L72" i="1"/>
  <c r="J72" i="1"/>
  <c r="H72" i="1"/>
  <c r="F72" i="1"/>
  <c r="D72" i="1"/>
  <c r="T71" i="1"/>
  <c r="L71" i="1"/>
  <c r="J71" i="1"/>
  <c r="H71" i="1"/>
  <c r="F71" i="1"/>
  <c r="D71" i="1"/>
  <c r="T70" i="1"/>
  <c r="L70" i="1"/>
  <c r="J70" i="1"/>
  <c r="H70" i="1"/>
  <c r="F70" i="1"/>
  <c r="D70" i="1"/>
  <c r="T69" i="1"/>
  <c r="L69" i="1"/>
  <c r="J69" i="1"/>
  <c r="H69" i="1"/>
  <c r="F69" i="1"/>
  <c r="D69" i="1"/>
  <c r="T68" i="1"/>
  <c r="L68" i="1"/>
  <c r="J68" i="1"/>
  <c r="H68" i="1"/>
  <c r="F68" i="1"/>
  <c r="D68" i="1"/>
  <c r="T67" i="1"/>
  <c r="L67" i="1"/>
  <c r="J67" i="1"/>
  <c r="H67" i="1"/>
  <c r="F67" i="1"/>
  <c r="D67" i="1"/>
  <c r="T66" i="1"/>
  <c r="L66" i="1"/>
  <c r="J66" i="1"/>
  <c r="H66" i="1"/>
  <c r="F66" i="1"/>
  <c r="D66" i="1"/>
  <c r="T65" i="1"/>
  <c r="L65" i="1"/>
  <c r="J65" i="1"/>
  <c r="H65" i="1"/>
  <c r="F65" i="1"/>
  <c r="D65" i="1"/>
  <c r="T64" i="1"/>
  <c r="L64" i="1"/>
  <c r="J64" i="1"/>
  <c r="H64" i="1"/>
  <c r="F64" i="1"/>
  <c r="D64" i="1"/>
  <c r="T63" i="1"/>
  <c r="L63" i="1"/>
  <c r="J63" i="1"/>
  <c r="H63" i="1"/>
  <c r="F63" i="1"/>
  <c r="D63" i="1"/>
  <c r="T62" i="1"/>
  <c r="L62" i="1"/>
  <c r="J62" i="1"/>
  <c r="H62" i="1"/>
  <c r="F62" i="1"/>
  <c r="D62" i="1"/>
  <c r="T61" i="1"/>
  <c r="L61" i="1"/>
  <c r="J61" i="1"/>
  <c r="H61" i="1"/>
  <c r="F61" i="1"/>
  <c r="D61" i="1"/>
  <c r="T60" i="1"/>
  <c r="L60" i="1"/>
  <c r="J60" i="1"/>
  <c r="H60" i="1"/>
  <c r="F60" i="1"/>
  <c r="D60" i="1"/>
  <c r="T59" i="1"/>
  <c r="L59" i="1"/>
  <c r="J59" i="1"/>
  <c r="H59" i="1"/>
  <c r="F59" i="1"/>
  <c r="D59" i="1"/>
  <c r="T58" i="1"/>
  <c r="L58" i="1"/>
  <c r="J58" i="1"/>
  <c r="H58" i="1"/>
  <c r="F58" i="1"/>
  <c r="D58" i="1"/>
  <c r="T57" i="1"/>
  <c r="L57" i="1"/>
  <c r="J57" i="1"/>
  <c r="H57" i="1"/>
  <c r="F57" i="1"/>
  <c r="D57" i="1"/>
  <c r="T56" i="1"/>
  <c r="L56" i="1"/>
  <c r="J56" i="1"/>
  <c r="H56" i="1"/>
  <c r="F56" i="1"/>
  <c r="D56" i="1"/>
  <c r="T55" i="1"/>
  <c r="L55" i="1"/>
  <c r="J55" i="1"/>
  <c r="H55" i="1"/>
  <c r="F55" i="1"/>
  <c r="D55" i="1"/>
  <c r="T54" i="1"/>
  <c r="L54" i="1"/>
  <c r="J54" i="1"/>
  <c r="H54" i="1"/>
  <c r="F54" i="1"/>
  <c r="D54" i="1"/>
  <c r="T53" i="1"/>
  <c r="L53" i="1"/>
  <c r="J53" i="1"/>
  <c r="H53" i="1"/>
  <c r="F53" i="1"/>
  <c r="D53" i="1"/>
  <c r="T52" i="1"/>
  <c r="L52" i="1"/>
  <c r="J52" i="1"/>
  <c r="H52" i="1"/>
  <c r="F52" i="1"/>
  <c r="D52" i="1"/>
  <c r="T51" i="1"/>
  <c r="L51" i="1"/>
  <c r="J51" i="1"/>
  <c r="H51" i="1"/>
  <c r="F51" i="1"/>
  <c r="D51" i="1"/>
  <c r="T50" i="1"/>
  <c r="L50" i="1"/>
  <c r="J50" i="1"/>
  <c r="H50" i="1"/>
  <c r="F50" i="1"/>
  <c r="D50" i="1"/>
  <c r="T49" i="1"/>
  <c r="L49" i="1"/>
  <c r="J49" i="1"/>
  <c r="H49" i="1"/>
  <c r="F49" i="1"/>
  <c r="D49" i="1"/>
  <c r="T48" i="1"/>
  <c r="L48" i="1"/>
  <c r="J48" i="1"/>
  <c r="H48" i="1"/>
  <c r="F48" i="1"/>
  <c r="D48" i="1"/>
  <c r="T47" i="1"/>
  <c r="L47" i="1"/>
  <c r="J47" i="1"/>
  <c r="H47" i="1"/>
  <c r="F47" i="1"/>
  <c r="D47" i="1"/>
  <c r="T46" i="1"/>
  <c r="L46" i="1"/>
  <c r="J46" i="1"/>
  <c r="H46" i="1"/>
  <c r="F46" i="1"/>
  <c r="D46" i="1"/>
  <c r="T45" i="1"/>
  <c r="L45" i="1"/>
  <c r="J45" i="1"/>
  <c r="H45" i="1"/>
  <c r="F45" i="1"/>
  <c r="D45" i="1"/>
  <c r="T44" i="1"/>
  <c r="L44" i="1"/>
  <c r="J44" i="1"/>
  <c r="H44" i="1"/>
  <c r="F44" i="1"/>
  <c r="D44" i="1"/>
  <c r="T43" i="1"/>
  <c r="L43" i="1"/>
  <c r="J43" i="1"/>
  <c r="H43" i="1"/>
  <c r="F43" i="1"/>
  <c r="D43" i="1"/>
  <c r="T42" i="1"/>
  <c r="L42" i="1"/>
  <c r="J42" i="1"/>
  <c r="H42" i="1"/>
  <c r="F42" i="1"/>
  <c r="D42" i="1"/>
  <c r="T41" i="1"/>
  <c r="L41" i="1"/>
  <c r="J41" i="1"/>
  <c r="H41" i="1"/>
  <c r="F41" i="1"/>
  <c r="D41" i="1"/>
  <c r="T40" i="1"/>
  <c r="L40" i="1"/>
  <c r="J40" i="1"/>
  <c r="H40" i="1"/>
  <c r="F40" i="1"/>
  <c r="D40" i="1"/>
  <c r="T39" i="1"/>
  <c r="L39" i="1"/>
  <c r="J39" i="1"/>
  <c r="H39" i="1"/>
  <c r="F39" i="1"/>
  <c r="D39" i="1"/>
  <c r="T38" i="1"/>
  <c r="L38" i="1"/>
  <c r="J38" i="1"/>
  <c r="H38" i="1"/>
  <c r="F38" i="1"/>
  <c r="D38" i="1"/>
  <c r="T37" i="1"/>
  <c r="L37" i="1"/>
  <c r="J37" i="1"/>
  <c r="H37" i="1"/>
  <c r="F37" i="1"/>
  <c r="D37" i="1"/>
  <c r="T36" i="1"/>
  <c r="L36" i="1"/>
  <c r="J36" i="1"/>
  <c r="H36" i="1"/>
  <c r="F36" i="1"/>
  <c r="D36" i="1"/>
  <c r="T35" i="1"/>
  <c r="L35" i="1"/>
  <c r="J35" i="1"/>
  <c r="H35" i="1"/>
  <c r="F35" i="1"/>
  <c r="D35" i="1"/>
  <c r="T34" i="1"/>
  <c r="L34" i="1"/>
  <c r="J34" i="1"/>
  <c r="H34" i="1"/>
  <c r="F34" i="1"/>
  <c r="D34" i="1"/>
  <c r="T33" i="1"/>
  <c r="L33" i="1"/>
  <c r="J33" i="1"/>
  <c r="H33" i="1"/>
  <c r="F33" i="1"/>
  <c r="D33" i="1"/>
  <c r="T32" i="1"/>
  <c r="L32" i="1"/>
  <c r="J32" i="1"/>
  <c r="H32" i="1"/>
  <c r="F32" i="1"/>
  <c r="D32" i="1"/>
  <c r="T31" i="1"/>
  <c r="L31" i="1"/>
  <c r="J31" i="1"/>
  <c r="H31" i="1"/>
  <c r="F31" i="1"/>
  <c r="D31" i="1"/>
  <c r="T30" i="1"/>
  <c r="L30" i="1"/>
  <c r="J30" i="1"/>
  <c r="H30" i="1"/>
  <c r="F30" i="1"/>
  <c r="D30" i="1"/>
  <c r="T29" i="1"/>
  <c r="L29" i="1"/>
  <c r="J29" i="1"/>
  <c r="H29" i="1"/>
  <c r="F29" i="1"/>
  <c r="D29" i="1"/>
  <c r="T28" i="1"/>
  <c r="L28" i="1"/>
  <c r="J28" i="1"/>
  <c r="H28" i="1"/>
  <c r="F28" i="1"/>
  <c r="D28" i="1"/>
  <c r="T27" i="1"/>
  <c r="L27" i="1"/>
  <c r="J27" i="1"/>
  <c r="H27" i="1"/>
  <c r="F27" i="1"/>
  <c r="D27" i="1"/>
  <c r="L26" i="1"/>
  <c r="J26" i="1"/>
  <c r="H26" i="1"/>
  <c r="F26" i="1"/>
  <c r="D26" i="1"/>
  <c r="T25" i="1"/>
  <c r="L25" i="1"/>
  <c r="J25" i="1"/>
  <c r="H25" i="1"/>
  <c r="F25" i="1"/>
  <c r="D25" i="1"/>
  <c r="T24" i="1"/>
  <c r="L24" i="1"/>
  <c r="J24" i="1"/>
  <c r="H24" i="1"/>
  <c r="F24" i="1"/>
  <c r="D24" i="1"/>
  <c r="L23" i="1"/>
  <c r="J23" i="1"/>
  <c r="H23" i="1"/>
  <c r="F23" i="1"/>
  <c r="D23" i="1"/>
  <c r="T22" i="1"/>
  <c r="L22" i="1"/>
  <c r="J22" i="1"/>
  <c r="H22" i="1"/>
  <c r="F22" i="1"/>
  <c r="D22" i="1"/>
  <c r="T21" i="1"/>
  <c r="L21" i="1"/>
  <c r="J21" i="1"/>
  <c r="H21" i="1"/>
  <c r="F21" i="1"/>
  <c r="D21" i="1"/>
  <c r="T20" i="1"/>
  <c r="L20" i="1"/>
  <c r="J20" i="1"/>
  <c r="H20" i="1"/>
  <c r="F20" i="1"/>
  <c r="D20" i="1"/>
  <c r="T19" i="1"/>
  <c r="L19" i="1"/>
  <c r="J19" i="1"/>
  <c r="H19" i="1"/>
  <c r="F19" i="1"/>
  <c r="D19" i="1"/>
  <c r="T18" i="1"/>
  <c r="L18" i="1"/>
  <c r="J18" i="1"/>
  <c r="H18" i="1"/>
  <c r="F18" i="1"/>
  <c r="D18" i="1"/>
  <c r="T17" i="1"/>
  <c r="L17" i="1"/>
  <c r="J17" i="1"/>
  <c r="H17" i="1"/>
  <c r="F17" i="1"/>
  <c r="D17" i="1"/>
  <c r="T16" i="1"/>
  <c r="L16" i="1"/>
  <c r="J16" i="1"/>
  <c r="H16" i="1"/>
  <c r="F16" i="1"/>
  <c r="D16" i="1"/>
  <c r="T15" i="1"/>
  <c r="L15" i="1"/>
  <c r="J15" i="1"/>
  <c r="H15" i="1"/>
  <c r="F15" i="1"/>
  <c r="D15" i="1"/>
  <c r="T14" i="1"/>
  <c r="L14" i="1"/>
  <c r="J14" i="1"/>
  <c r="H14" i="1"/>
  <c r="F14" i="1"/>
  <c r="D14" i="1"/>
  <c r="T13" i="1"/>
  <c r="L13" i="1"/>
  <c r="J13" i="1"/>
  <c r="H13" i="1"/>
  <c r="F13" i="1"/>
  <c r="D13" i="1"/>
  <c r="T12" i="1"/>
  <c r="L12" i="1"/>
  <c r="J12" i="1"/>
  <c r="H12" i="1"/>
  <c r="F12" i="1"/>
  <c r="D12" i="1"/>
  <c r="T11" i="1"/>
  <c r="L11" i="1"/>
  <c r="J11" i="1"/>
  <c r="H11" i="1"/>
  <c r="F11" i="1"/>
  <c r="D11" i="1"/>
  <c r="T10" i="1"/>
  <c r="L10" i="1"/>
  <c r="J10" i="1"/>
  <c r="H10" i="1"/>
  <c r="F10" i="1"/>
  <c r="D10" i="1"/>
  <c r="T9" i="1"/>
  <c r="L9" i="1"/>
  <c r="J9" i="1"/>
  <c r="H9" i="1"/>
  <c r="F9" i="1"/>
  <c r="D9" i="1"/>
  <c r="T8" i="1"/>
  <c r="L8" i="1"/>
  <c r="J8" i="1"/>
  <c r="H8" i="1"/>
  <c r="F8" i="1"/>
  <c r="D8" i="1"/>
  <c r="T7" i="1"/>
  <c r="L7" i="1"/>
  <c r="J7" i="1"/>
  <c r="H7" i="1"/>
  <c r="F7" i="1"/>
  <c r="D7" i="1"/>
  <c r="T6" i="1"/>
  <c r="L6" i="1"/>
  <c r="J6" i="1"/>
  <c r="H6" i="1"/>
  <c r="F6" i="1"/>
  <c r="D6" i="1"/>
  <c r="T5" i="1"/>
  <c r="L5" i="1"/>
  <c r="J5" i="1"/>
  <c r="H5" i="1"/>
  <c r="F5" i="1"/>
  <c r="D5" i="1"/>
  <c r="T4" i="1"/>
  <c r="L4" i="1"/>
  <c r="J4" i="1"/>
  <c r="H4" i="1"/>
  <c r="F4" i="1"/>
  <c r="D4" i="1"/>
  <c r="T3" i="1"/>
  <c r="L3" i="1"/>
  <c r="J3" i="1"/>
  <c r="H3" i="1"/>
  <c r="F3" i="1"/>
  <c r="D3" i="1"/>
  <c r="T2" i="1"/>
  <c r="L2" i="1"/>
  <c r="J2" i="1"/>
  <c r="H2" i="1"/>
  <c r="F2" i="1"/>
  <c r="D2" i="1"/>
</calcChain>
</file>

<file path=xl/sharedStrings.xml><?xml version="1.0" encoding="utf-8"?>
<sst xmlns="http://schemas.openxmlformats.org/spreadsheetml/2006/main" count="337" uniqueCount="83">
  <si>
    <t>Размер</t>
  </si>
  <si>
    <t>Модель</t>
  </si>
  <si>
    <t>В Китае (рубли)</t>
  </si>
  <si>
    <t>В пути  (рубли)</t>
  </si>
  <si>
    <t>Предоплата  (рубли)</t>
  </si>
  <si>
    <t>Дилер  (рубли)</t>
  </si>
  <si>
    <t>Розница</t>
  </si>
  <si>
    <t>Доступно</t>
  </si>
  <si>
    <t>Вес</t>
  </si>
  <si>
    <t>Глубина протектора
(mm)</t>
  </si>
  <si>
    <t>Ширина протектора</t>
  </si>
  <si>
    <t>ECE</t>
  </si>
  <si>
    <t>R117</t>
  </si>
  <si>
    <t>Order</t>
  </si>
  <si>
    <t>Container%</t>
  </si>
  <si>
    <t>7.00R16-14</t>
  </si>
  <si>
    <t>GALAXY AF18</t>
  </si>
  <si>
    <t>√</t>
  </si>
  <si>
    <t>7.50R16-16</t>
  </si>
  <si>
    <t>CONQUEROR AF186</t>
  </si>
  <si>
    <t>8.25R16-16</t>
  </si>
  <si>
    <t>8.25R20-16</t>
  </si>
  <si>
    <t>9.00R20-16</t>
  </si>
  <si>
    <t>CONQUEROR AF142</t>
  </si>
  <si>
    <t>10.00R20-18</t>
  </si>
  <si>
    <t>CONQUEROR AF310</t>
  </si>
  <si>
    <t>CONQUEROR AF281</t>
  </si>
  <si>
    <t>11.00R20-18</t>
  </si>
  <si>
    <t>CONQUEROR AF97</t>
  </si>
  <si>
    <t>ENERGY ADR2</t>
  </si>
  <si>
    <t>12.00R20-20</t>
  </si>
  <si>
    <t>12.00R20-18</t>
  </si>
  <si>
    <t>CONQUEROR AF304</t>
  </si>
  <si>
    <t>12.00R24-20</t>
  </si>
  <si>
    <t>GALAXY AF11</t>
  </si>
  <si>
    <t>ENERGY AER8</t>
  </si>
  <si>
    <t>ENERGY ADM8</t>
  </si>
  <si>
    <t>11R22.5-16</t>
  </si>
  <si>
    <t>GALAXY AF177</t>
  </si>
  <si>
    <t>CONQUEROR AF559</t>
  </si>
  <si>
    <t>12R22.5-18</t>
  </si>
  <si>
    <t>CONQUEROR AF557</t>
  </si>
  <si>
    <t>CONQUEROR AF88</t>
  </si>
  <si>
    <t>13R22.5-18</t>
  </si>
  <si>
    <t>CONQUEROR AF88 21mm</t>
  </si>
  <si>
    <t>GALAXY AF18 17.5mm</t>
  </si>
  <si>
    <t>ENERGY AEM3</t>
  </si>
  <si>
    <t>ENERGY ADM2</t>
  </si>
  <si>
    <t>ENERGY AEH2</t>
  </si>
  <si>
    <t>295/80R22.5-18</t>
  </si>
  <si>
    <t>GALAXY AF667</t>
  </si>
  <si>
    <t>ENERGY AEL2</t>
  </si>
  <si>
    <t>ENERGY ADR3</t>
  </si>
  <si>
    <t>315/70R22.5-18</t>
  </si>
  <si>
    <t>CONQUEROR AF717</t>
  </si>
  <si>
    <t>ENERGY ADL2</t>
  </si>
  <si>
    <t>ENERGY AER3</t>
  </si>
  <si>
    <t>315/80R22.5-20</t>
  </si>
  <si>
    <t>ENERGY AEM2</t>
  </si>
  <si>
    <t>385/65R22.5-20</t>
  </si>
  <si>
    <t>CONQUEROR AF197</t>
  </si>
  <si>
    <t>GALAXY AF327</t>
  </si>
  <si>
    <t>385/65R22.5-22</t>
  </si>
  <si>
    <t>ENERGY ATR2</t>
  </si>
  <si>
    <t>ENERGY ATR3</t>
  </si>
  <si>
    <t>ENERGY AEM</t>
  </si>
  <si>
    <t>385/55R22.5-20</t>
  </si>
  <si>
    <t>215/75R17.5-16</t>
  </si>
  <si>
    <t>215/75R17.5-14</t>
  </si>
  <si>
    <t>225/75R17.5-16</t>
  </si>
  <si>
    <t>235/75R17.5-18</t>
  </si>
  <si>
    <t>245/70R17.5-16</t>
  </si>
  <si>
    <t>225/70R19.5-14</t>
  </si>
  <si>
    <t>245/70R19.5-16/18</t>
  </si>
  <si>
    <t>245/70R19.5-16</t>
  </si>
  <si>
    <t>265/70R19.5-16/18</t>
  </si>
  <si>
    <t>265/70R19.5-16</t>
  </si>
  <si>
    <t>285/70R19.5-16/18</t>
  </si>
  <si>
    <t>285/70R19.5-16</t>
  </si>
  <si>
    <t>255/70R22.5-16</t>
  </si>
  <si>
    <t>275/70R22.5-18</t>
  </si>
  <si>
    <t>AEM3</t>
  </si>
  <si>
    <t>AEM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</si>
</sst>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\$#,##0.0;&quot;-$&quot;#,##0.0"/>
    <numFmt numFmtId="165" formatCode="#,##0&quot;р.&quot;;[Red]\-#,##0&quot;р.&quot;"/>
    <numFmt numFmtId="166" formatCode="#,##0_р_.;[Red]\-#,##0_р_."/>
    <numFmt numFmtId="167" formatCode="0_);[Red]\(0\)"/>
    <numFmt numFmtId="168" formatCode="0.00_);\(0.00\)"/>
    <numFmt numFmtId="169" formatCode="0.0_);\(0.0\)"/>
    <numFmt numFmtId="170" formatCode="0_ "/>
    <numFmt numFmtId="171" formatCode="0.0_ "/>
    <numFmt numFmtId="172" formatCode="0.0000_ "/>
  </numFmts>
  <fonts count="7">
    <font>
      <sz val="12"/>
      <color rgb="FF000000"/>
      <name val="等线"/>
      <charset val="134"/>
    </font>
    <font>
      <sz val="11"/>
      <color rgb="FF000000"/>
      <name val="等线"/>
      <charset val="134"/>
    </font>
    <font>
      <sz val="12"/>
      <color rgb="FF000000"/>
      <name val="Times New Roman"/>
      <charset val="134"/>
    </font>
    <font>
      <b/>
      <sz val="12"/>
      <color rgb="FFFF0000"/>
      <name val="Times New Roman"/>
      <charset val="134"/>
    </font>
    <font>
      <b/>
      <sz val="12"/>
      <color rgb="FF000000"/>
      <name val="Times New Roman"/>
      <charset val="134"/>
    </font>
    <font>
      <sz val="11"/>
      <color rgb="FF000000"/>
      <name val="Times New Roman"/>
      <charset val="134"/>
    </font>
    <font>
      <sz val="12"/>
      <color rgb="FFFF0000"/>
      <name val="Times New Roman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50">
    <xf numFmtId="0" fontId="0" fillId="0" borderId="0" xfId="0">
      <alignment vertical="center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71" fontId="3" fillId="2" borderId="0" xfId="0" applyNumberFormat="1" applyFont="1" applyFill="1" applyAlignment="1"/>
    <xf numFmtId="171" fontId="2" fillId="2" borderId="0" xfId="0" applyNumberFormat="1" applyFont="1" applyFill="1" applyAlignment="1"/>
    <xf numFmtId="0" fontId="2" fillId="2" borderId="0" xfId="0" applyFont="1" applyFill="1" applyAlignment="1"/>
    <xf numFmtId="0" fontId="2" fillId="0" borderId="0" xfId="0" applyFont="1">
      <alignment vertical="center"/>
    </xf>
    <xf numFmtId="0" fontId="4" fillId="2" borderId="1" xfId="0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68" fontId="4" fillId="2" borderId="1" xfId="0" applyNumberFormat="1" applyFont="1" applyFill="1" applyBorder="1" applyAlignment="1" applyProtection="1">
      <alignment horizontal="center" vertical="center" wrapText="1"/>
    </xf>
    <xf numFmtId="169" fontId="4" fillId="2" borderId="1" xfId="0" applyNumberFormat="1" applyFont="1" applyFill="1" applyBorder="1" applyAlignment="1" applyProtection="1">
      <alignment horizontal="center" vertical="center" wrapText="1"/>
    </xf>
    <xf numFmtId="170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2" borderId="3" xfId="0" applyFont="1" applyFill="1" applyBorder="1" applyAlignment="1" applyProtection="1">
      <alignment horizontal="left" vertical="center"/>
    </xf>
    <xf numFmtId="164" fontId="2" fillId="2" borderId="3" xfId="0" applyNumberFormat="1" applyFont="1" applyFill="1" applyBorder="1" applyAlignment="1" applyProtection="1">
      <alignment horizontal="center" vertical="center" wrapText="1"/>
    </xf>
    <xf numFmtId="165" fontId="2" fillId="2" borderId="3" xfId="0" applyNumberFormat="1" applyFont="1" applyFill="1" applyBorder="1" applyAlignment="1" applyProtection="1">
      <alignment horizontal="center" vertical="center" wrapText="1"/>
    </xf>
    <xf numFmtId="166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/>
    </xf>
    <xf numFmtId="168" fontId="2" fillId="2" borderId="3" xfId="0" applyNumberFormat="1" applyFont="1" applyFill="1" applyBorder="1" applyAlignment="1" applyProtection="1">
      <alignment horizontal="center" vertical="center"/>
    </xf>
    <xf numFmtId="169" fontId="2" fillId="2" borderId="3" xfId="0" applyNumberFormat="1" applyFont="1" applyFill="1" applyBorder="1" applyAlignment="1" applyProtection="1">
      <alignment horizontal="center" vertical="center"/>
    </xf>
    <xf numFmtId="170" fontId="2" fillId="2" borderId="4" xfId="0" applyNumberFormat="1" applyFont="1" applyFill="1" applyBorder="1" applyAlignment="1" applyProtection="1">
      <alignment horizontal="center" vertical="center" wrapText="1"/>
    </xf>
    <xf numFmtId="171" fontId="3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2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left" vertical="center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  <xf numFmtId="166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8" fontId="2" fillId="2" borderId="1" xfId="0" applyNumberFormat="1" applyFont="1" applyFill="1" applyBorder="1" applyAlignment="1" applyProtection="1">
      <alignment horizontal="center" vertical="center"/>
    </xf>
    <xf numFmtId="169" fontId="2" fillId="2" borderId="1" xfId="0" applyNumberFormat="1" applyFont="1" applyFill="1" applyBorder="1" applyAlignment="1" applyProtection="1">
      <alignment horizontal="center" vertical="center"/>
    </xf>
    <xf numFmtId="170" fontId="2" fillId="2" borderId="2" xfId="0" applyNumberFormat="1" applyFont="1" applyFill="1" applyBorder="1" applyAlignment="1" applyProtection="1">
      <alignment horizontal="center" vertical="center" wrapText="1"/>
    </xf>
    <xf numFmtId="171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left" vertical="center"/>
    </xf>
    <xf numFmtId="167" fontId="2" fillId="2" borderId="1" xfId="0" applyNumberFormat="1" applyFont="1" applyFill="1" applyBorder="1" applyAlignment="1" applyProtection="1">
      <alignment horizontal="center" vertical="center"/>
    </xf>
    <xf numFmtId="170" fontId="2" fillId="2" borderId="5" xfId="0" applyNumberFormat="1" applyFont="1" applyFill="1" applyBorder="1" applyAlignment="1" applyProtection="1">
      <alignment horizontal="center" vertical="center" wrapText="1"/>
    </xf>
    <xf numFmtId="169" fontId="2" fillId="2" borderId="2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72" fontId="2" fillId="3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</cellXfs>
  <cellStyles count="2">
    <cellStyle name="Обычный" xfId="0" builtinId="0"/>
    <cellStyle name="常规 3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720</xdr:colOff>
      <xdr:row>87</xdr:row>
      <xdr:rowOff>209520</xdr:rowOff>
    </xdr:from>
    <xdr:to>
      <xdr:col>1</xdr:col>
      <xdr:colOff>534240</xdr:colOff>
      <xdr:row>94</xdr:row>
      <xdr:rowOff>174960</xdr:rowOff>
    </xdr:to>
    <xdr:pic>
      <xdr:nvPicPr>
        <xdr:cNvPr id="2" name="图片 2" descr="AF1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20" y="25080480"/>
          <a:ext cx="1698840" cy="163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1015920</xdr:colOff>
      <xdr:row>88</xdr:row>
      <xdr:rowOff>113760</xdr:rowOff>
    </xdr:from>
    <xdr:to>
      <xdr:col>3</xdr:col>
      <xdr:colOff>295200</xdr:colOff>
      <xdr:row>94</xdr:row>
      <xdr:rowOff>222840</xdr:rowOff>
    </xdr:to>
    <xdr:pic>
      <xdr:nvPicPr>
        <xdr:cNvPr id="3" name="图片 3" descr="AF18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181240" y="25223040"/>
          <a:ext cx="1495440" cy="153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304920</xdr:colOff>
      <xdr:row>88</xdr:row>
      <xdr:rowOff>166320</xdr:rowOff>
    </xdr:from>
    <xdr:to>
      <xdr:col>15</xdr:col>
      <xdr:colOff>434880</xdr:colOff>
      <xdr:row>95</xdr:row>
      <xdr:rowOff>35280</xdr:rowOff>
    </xdr:to>
    <xdr:pic>
      <xdr:nvPicPr>
        <xdr:cNvPr id="4" name="图片 4" descr="AF18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81760" y="25275600"/>
          <a:ext cx="1547280" cy="153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203040</xdr:colOff>
      <xdr:row>88</xdr:row>
      <xdr:rowOff>65880</xdr:rowOff>
    </xdr:from>
    <xdr:to>
      <xdr:col>20</xdr:col>
      <xdr:colOff>8280</xdr:colOff>
      <xdr:row>95</xdr:row>
      <xdr:rowOff>50760</xdr:rowOff>
    </xdr:to>
    <xdr:pic>
      <xdr:nvPicPr>
        <xdr:cNvPr id="5" name="图片 5" descr="AF14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3721040" y="25175160"/>
          <a:ext cx="1719720" cy="165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720</xdr:colOff>
      <xdr:row>97</xdr:row>
      <xdr:rowOff>185400</xdr:rowOff>
    </xdr:from>
    <xdr:to>
      <xdr:col>1</xdr:col>
      <xdr:colOff>560520</xdr:colOff>
      <xdr:row>104</xdr:row>
      <xdr:rowOff>187560</xdr:rowOff>
    </xdr:to>
    <xdr:pic>
      <xdr:nvPicPr>
        <xdr:cNvPr id="6" name="图片 6" descr="AF3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720" y="27437760"/>
          <a:ext cx="1725120" cy="166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866880</xdr:colOff>
      <xdr:row>97</xdr:row>
      <xdr:rowOff>214560</xdr:rowOff>
    </xdr:from>
    <xdr:to>
      <xdr:col>3</xdr:col>
      <xdr:colOff>272160</xdr:colOff>
      <xdr:row>105</xdr:row>
      <xdr:rowOff>12960</xdr:rowOff>
    </xdr:to>
    <xdr:pic>
      <xdr:nvPicPr>
        <xdr:cNvPr id="7" name="图片 7" descr="AF28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032200" y="27466920"/>
          <a:ext cx="1621440" cy="165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139680</xdr:colOff>
      <xdr:row>98</xdr:row>
      <xdr:rowOff>13320</xdr:rowOff>
    </xdr:from>
    <xdr:to>
      <xdr:col>15</xdr:col>
      <xdr:colOff>472320</xdr:colOff>
      <xdr:row>105</xdr:row>
      <xdr:rowOff>114480</xdr:rowOff>
    </xdr:to>
    <xdr:pic>
      <xdr:nvPicPr>
        <xdr:cNvPr id="8" name="图片 8" descr="AF9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216520" y="27503640"/>
          <a:ext cx="1749960" cy="1720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330120</xdr:colOff>
      <xdr:row>97</xdr:row>
      <xdr:rowOff>208440</xdr:rowOff>
    </xdr:from>
    <xdr:to>
      <xdr:col>20</xdr:col>
      <xdr:colOff>44640</xdr:colOff>
      <xdr:row>105</xdr:row>
      <xdr:rowOff>38880</xdr:rowOff>
    </xdr:to>
    <xdr:pic>
      <xdr:nvPicPr>
        <xdr:cNvPr id="9" name="图片 9" descr="AF30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3848120" y="27460800"/>
          <a:ext cx="1629000" cy="168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720</xdr:colOff>
      <xdr:row>108</xdr:row>
      <xdr:rowOff>25560</xdr:rowOff>
    </xdr:from>
    <xdr:to>
      <xdr:col>1</xdr:col>
      <xdr:colOff>582840</xdr:colOff>
      <xdr:row>116</xdr:row>
      <xdr:rowOff>188280</xdr:rowOff>
    </xdr:to>
    <xdr:pic>
      <xdr:nvPicPr>
        <xdr:cNvPr id="10" name="图片 10" descr="AF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720" y="29706840"/>
          <a:ext cx="1747440" cy="168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739800</xdr:colOff>
      <xdr:row>108</xdr:row>
      <xdr:rowOff>7560</xdr:rowOff>
    </xdr:from>
    <xdr:to>
      <xdr:col>3</xdr:col>
      <xdr:colOff>433080</xdr:colOff>
      <xdr:row>117</xdr:row>
      <xdr:rowOff>54720</xdr:rowOff>
    </xdr:to>
    <xdr:pic>
      <xdr:nvPicPr>
        <xdr:cNvPr id="11" name="图片 11" descr="AER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905120" y="29688840"/>
          <a:ext cx="1909440" cy="1761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57240</xdr:colOff>
      <xdr:row>107</xdr:row>
      <xdr:rowOff>75600</xdr:rowOff>
    </xdr:from>
    <xdr:to>
      <xdr:col>16</xdr:col>
      <xdr:colOff>55800</xdr:colOff>
      <xdr:row>117</xdr:row>
      <xdr:rowOff>124200</xdr:rowOff>
    </xdr:to>
    <xdr:pic>
      <xdr:nvPicPr>
        <xdr:cNvPr id="12" name="图片 12" descr="ADM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1134080" y="29566440"/>
          <a:ext cx="2009880" cy="1953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282600</xdr:colOff>
      <xdr:row>107</xdr:row>
      <xdr:rowOff>114840</xdr:rowOff>
    </xdr:from>
    <xdr:to>
      <xdr:col>20</xdr:col>
      <xdr:colOff>175320</xdr:colOff>
      <xdr:row>117</xdr:row>
      <xdr:rowOff>142920</xdr:rowOff>
    </xdr:to>
    <xdr:pic>
      <xdr:nvPicPr>
        <xdr:cNvPr id="13" name="图片 13" descr="AF17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3800600" y="29605680"/>
          <a:ext cx="1807200" cy="1932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720</xdr:colOff>
      <xdr:row>119</xdr:row>
      <xdr:rowOff>133200</xdr:rowOff>
    </xdr:from>
    <xdr:to>
      <xdr:col>1</xdr:col>
      <xdr:colOff>730800</xdr:colOff>
      <xdr:row>129</xdr:row>
      <xdr:rowOff>28800</xdr:rowOff>
    </xdr:to>
    <xdr:pic>
      <xdr:nvPicPr>
        <xdr:cNvPr id="14" name="图片 14" descr="AF55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720" y="31910040"/>
          <a:ext cx="1895400" cy="180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946080</xdr:colOff>
      <xdr:row>119</xdr:row>
      <xdr:rowOff>109080</xdr:rowOff>
    </xdr:from>
    <xdr:to>
      <xdr:col>3</xdr:col>
      <xdr:colOff>577440</xdr:colOff>
      <xdr:row>129</xdr:row>
      <xdr:rowOff>66960</xdr:rowOff>
    </xdr:to>
    <xdr:pic>
      <xdr:nvPicPr>
        <xdr:cNvPr id="15" name="图片 15" descr="AF5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111400" y="31885920"/>
          <a:ext cx="1847520" cy="186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216000</xdr:colOff>
      <xdr:row>119</xdr:row>
      <xdr:rowOff>165600</xdr:rowOff>
    </xdr:from>
    <xdr:to>
      <xdr:col>16</xdr:col>
      <xdr:colOff>12600</xdr:colOff>
      <xdr:row>129</xdr:row>
      <xdr:rowOff>60840</xdr:rowOff>
    </xdr:to>
    <xdr:pic>
      <xdr:nvPicPr>
        <xdr:cNvPr id="16" name="图片 16" descr="AF8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1292840" y="31942440"/>
          <a:ext cx="1807920" cy="180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250920</xdr:colOff>
      <xdr:row>118</xdr:row>
      <xdr:rowOff>44280</xdr:rowOff>
    </xdr:from>
    <xdr:to>
      <xdr:col>20</xdr:col>
      <xdr:colOff>211320</xdr:colOff>
      <xdr:row>128</xdr:row>
      <xdr:rowOff>184320</xdr:rowOff>
    </xdr:to>
    <xdr:pic>
      <xdr:nvPicPr>
        <xdr:cNvPr id="17" name="图片 17" descr="AEM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3768920" y="31630320"/>
          <a:ext cx="1874880" cy="204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6480</xdr:colOff>
      <xdr:row>132</xdr:row>
      <xdr:rowOff>132840</xdr:rowOff>
    </xdr:from>
    <xdr:to>
      <xdr:col>1</xdr:col>
      <xdr:colOff>632880</xdr:colOff>
      <xdr:row>142</xdr:row>
      <xdr:rowOff>140040</xdr:rowOff>
    </xdr:to>
    <xdr:pic>
      <xdr:nvPicPr>
        <xdr:cNvPr id="18" name="图片 18" descr="ADM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6480" y="34376400"/>
          <a:ext cx="1791720" cy="1912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888840</xdr:colOff>
      <xdr:row>133</xdr:row>
      <xdr:rowOff>17640</xdr:rowOff>
    </xdr:from>
    <xdr:to>
      <xdr:col>3</xdr:col>
      <xdr:colOff>609120</xdr:colOff>
      <xdr:row>143</xdr:row>
      <xdr:rowOff>47520</xdr:rowOff>
    </xdr:to>
    <xdr:pic>
      <xdr:nvPicPr>
        <xdr:cNvPr id="19" name="图片 19" descr="AEH2.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2054160" y="34451640"/>
          <a:ext cx="1936440" cy="193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50760</xdr:colOff>
      <xdr:row>133</xdr:row>
      <xdr:rowOff>124560</xdr:rowOff>
    </xdr:from>
    <xdr:to>
      <xdr:col>15</xdr:col>
      <xdr:colOff>449280</xdr:colOff>
      <xdr:row>142</xdr:row>
      <xdr:rowOff>184320</xdr:rowOff>
    </xdr:to>
    <xdr:pic>
      <xdr:nvPicPr>
        <xdr:cNvPr id="20" name="图片 20" descr="AF66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1127600" y="34558560"/>
          <a:ext cx="1815840" cy="177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16</xdr:col>
      <xdr:colOff>415800</xdr:colOff>
      <xdr:row>133</xdr:row>
      <xdr:rowOff>37440</xdr:rowOff>
    </xdr:from>
    <xdr:to>
      <xdr:col>19</xdr:col>
      <xdr:colOff>776520</xdr:colOff>
      <xdr:row>142</xdr:row>
      <xdr:rowOff>152640</xdr:rowOff>
    </xdr:to>
    <xdr:pic>
      <xdr:nvPicPr>
        <xdr:cNvPr id="21" name="图片 21" descr="AEL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3503960" y="34471440"/>
          <a:ext cx="1907280" cy="182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145</xdr:row>
      <xdr:rowOff>100004</xdr:rowOff>
    </xdr:from>
    <xdr:to>
      <xdr:col>1</xdr:col>
      <xdr:colOff>752040</xdr:colOff>
      <xdr:row>155</xdr:row>
      <xdr:rowOff>28880</xdr:rowOff>
    </xdr:to>
    <xdr:pic>
      <xdr:nvPicPr>
        <xdr:cNvPr id="22" name="图片 22" descr="ADR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0" y="36972337"/>
          <a:ext cx="1916207" cy="193971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1050840</xdr:colOff>
      <xdr:row>146</xdr:row>
      <xdr:rowOff>113760</xdr:rowOff>
    </xdr:from>
    <xdr:to>
      <xdr:col>3</xdr:col>
      <xdr:colOff>571680</xdr:colOff>
      <xdr:row>155</xdr:row>
      <xdr:rowOff>133920</xdr:rowOff>
    </xdr:to>
    <xdr:pic>
      <xdr:nvPicPr>
        <xdr:cNvPr id="23" name="图片 23" descr="ADL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216160" y="37024560"/>
          <a:ext cx="1737000" cy="1734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228600</xdr:colOff>
      <xdr:row>146</xdr:row>
      <xdr:rowOff>152280</xdr:rowOff>
    </xdr:from>
    <xdr:to>
      <xdr:col>15</xdr:col>
      <xdr:colOff>551160</xdr:colOff>
      <xdr:row>155</xdr:row>
      <xdr:rowOff>147600</xdr:rowOff>
    </xdr:to>
    <xdr:pic>
      <xdr:nvPicPr>
        <xdr:cNvPr id="24" name="图片 24" descr="AER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1305440" y="37063080"/>
          <a:ext cx="1739880" cy="170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92160</xdr:colOff>
      <xdr:row>146</xdr:row>
      <xdr:rowOff>139680</xdr:rowOff>
    </xdr:from>
    <xdr:to>
      <xdr:col>19</xdr:col>
      <xdr:colOff>783000</xdr:colOff>
      <xdr:row>155</xdr:row>
      <xdr:rowOff>130680</xdr:rowOff>
    </xdr:to>
    <xdr:pic>
      <xdr:nvPicPr>
        <xdr:cNvPr id="25" name="图片 25" descr="AF71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3610160" y="37050480"/>
          <a:ext cx="1807560" cy="1705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6480</xdr:colOff>
      <xdr:row>158</xdr:row>
      <xdr:rowOff>12600</xdr:rowOff>
    </xdr:from>
    <xdr:to>
      <xdr:col>1</xdr:col>
      <xdr:colOff>829800</xdr:colOff>
      <xdr:row>168</xdr:row>
      <xdr:rowOff>12600</xdr:rowOff>
    </xdr:to>
    <xdr:pic>
      <xdr:nvPicPr>
        <xdr:cNvPr id="26" name="图片 26" descr="AEM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6480" y="39209400"/>
          <a:ext cx="1988640" cy="190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1028880</xdr:colOff>
      <xdr:row>157</xdr:row>
      <xdr:rowOff>151920</xdr:rowOff>
    </xdr:from>
    <xdr:to>
      <xdr:col>3</xdr:col>
      <xdr:colOff>690840</xdr:colOff>
      <xdr:row>167</xdr:row>
      <xdr:rowOff>168840</xdr:rowOff>
    </xdr:to>
    <xdr:pic>
      <xdr:nvPicPr>
        <xdr:cNvPr id="27" name="图片 27" descr="ADM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194200" y="39157920"/>
          <a:ext cx="1878120" cy="192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273600</xdr:colOff>
      <xdr:row>158</xdr:row>
      <xdr:rowOff>170280</xdr:rowOff>
    </xdr:from>
    <xdr:to>
      <xdr:col>15</xdr:col>
      <xdr:colOff>581400</xdr:colOff>
      <xdr:row>167</xdr:row>
      <xdr:rowOff>153000</xdr:rowOff>
    </xdr:to>
    <xdr:pic>
      <xdr:nvPicPr>
        <xdr:cNvPr id="28" name="图片 28" descr="AF19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11350440" y="39367080"/>
          <a:ext cx="1725120" cy="1697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158760</xdr:colOff>
      <xdr:row>158</xdr:row>
      <xdr:rowOff>43920</xdr:rowOff>
    </xdr:from>
    <xdr:to>
      <xdr:col>20</xdr:col>
      <xdr:colOff>71640</xdr:colOff>
      <xdr:row>167</xdr:row>
      <xdr:rowOff>111600</xdr:rowOff>
    </xdr:to>
    <xdr:pic>
      <xdr:nvPicPr>
        <xdr:cNvPr id="29" name="图片 29" descr="AF32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13676760" y="39240720"/>
          <a:ext cx="1827360" cy="178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6480</xdr:colOff>
      <xdr:row>170</xdr:row>
      <xdr:rowOff>173520</xdr:rowOff>
    </xdr:from>
    <xdr:to>
      <xdr:col>1</xdr:col>
      <xdr:colOff>759240</xdr:colOff>
      <xdr:row>180</xdr:row>
      <xdr:rowOff>118080</xdr:rowOff>
    </xdr:to>
    <xdr:pic>
      <xdr:nvPicPr>
        <xdr:cNvPr id="30" name="图片 30" descr="ATR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6480" y="41656320"/>
          <a:ext cx="1918080" cy="184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1104840</xdr:colOff>
      <xdr:row>170</xdr:row>
      <xdr:rowOff>121320</xdr:rowOff>
    </xdr:from>
    <xdr:to>
      <xdr:col>3</xdr:col>
      <xdr:colOff>772920</xdr:colOff>
      <xdr:row>180</xdr:row>
      <xdr:rowOff>143640</xdr:rowOff>
    </xdr:to>
    <xdr:pic>
      <xdr:nvPicPr>
        <xdr:cNvPr id="31" name="图片 31" descr="ATR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2270160" y="41604120"/>
          <a:ext cx="1884240" cy="192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412920</xdr:colOff>
      <xdr:row>169</xdr:row>
      <xdr:rowOff>146520</xdr:rowOff>
    </xdr:from>
    <xdr:to>
      <xdr:col>16</xdr:col>
      <xdr:colOff>238680</xdr:colOff>
      <xdr:row>180</xdr:row>
      <xdr:rowOff>91800</xdr:rowOff>
    </xdr:to>
    <xdr:pic>
      <xdr:nvPicPr>
        <xdr:cNvPr id="32" name="图片 32" descr="AE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1489760" y="41438520"/>
          <a:ext cx="1837080" cy="20408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83"/>
  <sheetViews>
    <sheetView tabSelected="1" zoomScale="90" zoomScaleNormal="90" workbookViewId="0">
      <pane ySplit="1" topLeftCell="A2" activePane="bottomLeft" state="frozen"/>
      <selection pane="bottomLeft" activeCell="A60" sqref="A60:XFD67"/>
    </sheetView>
  </sheetViews>
  <sheetFormatPr defaultColWidth="8.75" defaultRowHeight="15.75"/>
  <cols>
    <col min="1" max="1" width="15.25" style="2" customWidth="1"/>
    <col min="2" max="2" width="18.75" style="2" customWidth="1"/>
    <col min="3" max="3" width="10.25" style="3" customWidth="1"/>
    <col min="4" max="4" width="11.25" style="4" customWidth="1"/>
    <col min="5" max="5" width="9.75" style="3" customWidth="1"/>
    <col min="6" max="6" width="11" style="4" customWidth="1"/>
    <col min="7" max="7" width="9.75" style="3" customWidth="1"/>
    <col min="8" max="8" width="11.375" style="4" customWidth="1"/>
    <col min="9" max="9" width="9.375" style="3" customWidth="1"/>
    <col min="10" max="10" width="9" style="5" customWidth="1"/>
    <col min="11" max="11" width="9.5" style="3" customWidth="1"/>
    <col min="12" max="12" width="12.875" style="4" customWidth="1"/>
    <col min="13" max="13" width="6.875" style="6" customWidth="1"/>
    <col min="14" max="14" width="10" style="7" customWidth="1"/>
    <col min="15" max="15" width="8.5" style="8" customWidth="1"/>
    <col min="16" max="16" width="7.75" style="9" customWidth="1"/>
    <col min="17" max="17" width="5.625" style="10" customWidth="1"/>
    <col min="18" max="18" width="5.625" style="11" customWidth="1"/>
    <col min="19" max="19" width="9" style="12" customWidth="1"/>
    <col min="20" max="20" width="10.5" style="12" customWidth="1"/>
    <col min="21" max="21" width="9" style="12" customWidth="1"/>
    <col min="22" max="45" width="8.625" style="12"/>
    <col min="46" max="1015" width="8.625" style="13"/>
    <col min="1017" max="1024" width="10.625" customWidth="1"/>
  </cols>
  <sheetData>
    <row r="1" spans="1:1024" s="21" customFormat="1" ht="69.599999999999994" customHeight="1">
      <c r="A1" s="14" t="s">
        <v>0</v>
      </c>
      <c r="B1" s="14" t="s">
        <v>1</v>
      </c>
      <c r="C1" s="1" t="s">
        <v>2</v>
      </c>
      <c r="D1" s="1"/>
      <c r="E1" s="1" t="s">
        <v>3</v>
      </c>
      <c r="F1" s="1"/>
      <c r="G1" s="1" t="s">
        <v>4</v>
      </c>
      <c r="H1" s="1"/>
      <c r="I1" s="1" t="s">
        <v>5</v>
      </c>
      <c r="J1" s="1"/>
      <c r="K1" s="15" t="s">
        <v>6</v>
      </c>
      <c r="L1" s="15">
        <v>80</v>
      </c>
      <c r="M1" s="16" t="s">
        <v>7</v>
      </c>
      <c r="N1" s="17" t="s">
        <v>8</v>
      </c>
      <c r="O1" s="18" t="s">
        <v>9</v>
      </c>
      <c r="P1" s="19" t="s">
        <v>10</v>
      </c>
      <c r="Q1" s="20" t="s">
        <v>11</v>
      </c>
      <c r="R1" s="20" t="s">
        <v>12</v>
      </c>
      <c r="S1" s="20" t="s">
        <v>13</v>
      </c>
      <c r="T1" s="20" t="s">
        <v>14</v>
      </c>
      <c r="AMB1"/>
      <c r="AMC1"/>
      <c r="AMD1"/>
      <c r="AME1"/>
      <c r="AMF1"/>
      <c r="AMG1"/>
      <c r="AMH1"/>
      <c r="AMI1"/>
      <c r="AMJ1"/>
    </row>
    <row r="2" spans="1:1024" s="33" customFormat="1" ht="21.95" customHeight="1">
      <c r="A2" s="22" t="s">
        <v>15</v>
      </c>
      <c r="B2" s="22" t="s">
        <v>16</v>
      </c>
      <c r="C2" s="23">
        <v>139.5</v>
      </c>
      <c r="D2" s="24">
        <f>C2*L1</f>
        <v>11160</v>
      </c>
      <c r="E2" s="23">
        <v>147.6</v>
      </c>
      <c r="F2" s="24">
        <f>E2*L1</f>
        <v>11808</v>
      </c>
      <c r="G2" s="23">
        <v>150</v>
      </c>
      <c r="H2" s="24">
        <f>G2*L1</f>
        <v>12000</v>
      </c>
      <c r="I2" s="23">
        <v>156</v>
      </c>
      <c r="J2" s="25">
        <f>I2*L1</f>
        <v>12480</v>
      </c>
      <c r="K2" s="23">
        <v>165.6</v>
      </c>
      <c r="L2" s="24">
        <f>K2*L1</f>
        <v>13248</v>
      </c>
      <c r="M2" s="26">
        <v>720</v>
      </c>
      <c r="N2" s="27">
        <v>25.99</v>
      </c>
      <c r="O2" s="28">
        <v>13</v>
      </c>
      <c r="P2" s="29">
        <v>143</v>
      </c>
      <c r="Q2" s="30" t="s">
        <v>17</v>
      </c>
      <c r="R2" s="30" t="s">
        <v>17</v>
      </c>
      <c r="S2" s="31"/>
      <c r="T2" s="32">
        <f t="shared" ref="T2:T22" si="0">S2/M2</f>
        <v>0</v>
      </c>
      <c r="AMB2"/>
      <c r="AMC2"/>
      <c r="AMD2"/>
      <c r="AME2"/>
      <c r="AMF2"/>
      <c r="AMG2"/>
      <c r="AMH2"/>
      <c r="AMI2"/>
      <c r="AMJ2"/>
    </row>
    <row r="3" spans="1:1024" s="33" customFormat="1" ht="21.95" customHeight="1">
      <c r="A3" s="34" t="s">
        <v>18</v>
      </c>
      <c r="B3" s="34" t="s">
        <v>16</v>
      </c>
      <c r="C3" s="35">
        <v>156.6</v>
      </c>
      <c r="D3" s="24">
        <f>C3*L1</f>
        <v>12528</v>
      </c>
      <c r="E3" s="35">
        <v>166.1</v>
      </c>
      <c r="F3" s="36">
        <f>E3*L1</f>
        <v>13288</v>
      </c>
      <c r="G3" s="35">
        <v>168.8</v>
      </c>
      <c r="H3" s="36">
        <f>G3*L1</f>
        <v>13504</v>
      </c>
      <c r="I3" s="35">
        <v>175.5</v>
      </c>
      <c r="J3" s="37">
        <f>I3*L1</f>
        <v>14040</v>
      </c>
      <c r="K3" s="35">
        <v>186.3</v>
      </c>
      <c r="L3" s="36">
        <f>K3*L1</f>
        <v>14904</v>
      </c>
      <c r="M3" s="38">
        <v>600</v>
      </c>
      <c r="N3" s="39">
        <v>30.28</v>
      </c>
      <c r="O3" s="40">
        <v>12.5</v>
      </c>
      <c r="P3" s="41">
        <v>151</v>
      </c>
      <c r="Q3" s="30" t="s">
        <v>17</v>
      </c>
      <c r="R3" s="30" t="s">
        <v>17</v>
      </c>
      <c r="S3" s="31"/>
      <c r="T3" s="32">
        <f t="shared" si="0"/>
        <v>0</v>
      </c>
      <c r="AMB3"/>
      <c r="AMC3"/>
      <c r="AMD3"/>
      <c r="AME3"/>
      <c r="AMF3"/>
      <c r="AMG3"/>
      <c r="AMH3"/>
      <c r="AMI3"/>
      <c r="AMJ3"/>
    </row>
    <row r="4" spans="1:1024" s="33" customFormat="1" ht="21.95" customHeight="1">
      <c r="A4" s="34" t="s">
        <v>18</v>
      </c>
      <c r="B4" s="34" t="s">
        <v>19</v>
      </c>
      <c r="C4" s="35">
        <v>172.9</v>
      </c>
      <c r="D4" s="24">
        <f>C4*L1</f>
        <v>13832</v>
      </c>
      <c r="E4" s="35">
        <v>183.3</v>
      </c>
      <c r="F4" s="36">
        <f>E4*L1</f>
        <v>14664</v>
      </c>
      <c r="G4" s="35">
        <v>186.3</v>
      </c>
      <c r="H4" s="36">
        <f>G4*L1</f>
        <v>14904</v>
      </c>
      <c r="I4" s="35">
        <v>193.7</v>
      </c>
      <c r="J4" s="37">
        <f>I4*L1</f>
        <v>15496</v>
      </c>
      <c r="K4" s="35">
        <v>205.7</v>
      </c>
      <c r="L4" s="36">
        <f>K4*L1</f>
        <v>16456</v>
      </c>
      <c r="M4" s="38">
        <v>600</v>
      </c>
      <c r="N4" s="39">
        <v>33.96</v>
      </c>
      <c r="O4" s="40">
        <v>15</v>
      </c>
      <c r="P4" s="41"/>
      <c r="Q4" s="30" t="s">
        <v>17</v>
      </c>
      <c r="R4" s="30"/>
      <c r="S4" s="31"/>
      <c r="T4" s="32">
        <f t="shared" si="0"/>
        <v>0</v>
      </c>
      <c r="AMB4"/>
      <c r="AMC4"/>
      <c r="AMD4"/>
      <c r="AME4"/>
      <c r="AMF4"/>
      <c r="AMG4"/>
      <c r="AMH4"/>
      <c r="AMI4"/>
      <c r="AMJ4"/>
    </row>
    <row r="5" spans="1:1024" s="33" customFormat="1" ht="21.95" customHeight="1">
      <c r="A5" s="34" t="s">
        <v>20</v>
      </c>
      <c r="B5" s="34" t="s">
        <v>16</v>
      </c>
      <c r="C5" s="35">
        <v>177.5</v>
      </c>
      <c r="D5" s="36">
        <f>C5*L1</f>
        <v>14200</v>
      </c>
      <c r="E5" s="35">
        <v>188.2</v>
      </c>
      <c r="F5" s="36">
        <f>E5*L1</f>
        <v>15056</v>
      </c>
      <c r="G5" s="35">
        <v>191.3</v>
      </c>
      <c r="H5" s="36">
        <f>G5*L1</f>
        <v>15304</v>
      </c>
      <c r="I5" s="35">
        <v>199</v>
      </c>
      <c r="J5" s="37">
        <f>I5*L1</f>
        <v>15920</v>
      </c>
      <c r="K5" s="35">
        <v>211.2</v>
      </c>
      <c r="L5" s="36">
        <f>K5*L1</f>
        <v>16896</v>
      </c>
      <c r="M5" s="38">
        <v>538</v>
      </c>
      <c r="N5" s="39">
        <v>35.270000000000003</v>
      </c>
      <c r="O5" s="40">
        <v>12.5</v>
      </c>
      <c r="P5" s="41">
        <v>172</v>
      </c>
      <c r="Q5" s="30" t="s">
        <v>17</v>
      </c>
      <c r="R5" s="30" t="s">
        <v>17</v>
      </c>
      <c r="S5" s="31"/>
      <c r="T5" s="32">
        <f t="shared" si="0"/>
        <v>0</v>
      </c>
      <c r="AMB5"/>
      <c r="AMC5"/>
      <c r="AMD5"/>
      <c r="AME5"/>
      <c r="AMF5"/>
      <c r="AMG5"/>
      <c r="AMH5"/>
      <c r="AMI5"/>
      <c r="AMJ5"/>
    </row>
    <row r="6" spans="1:1024" s="33" customFormat="1" ht="21.95" customHeight="1">
      <c r="A6" s="34" t="s">
        <v>21</v>
      </c>
      <c r="B6" s="34" t="s">
        <v>16</v>
      </c>
      <c r="C6" s="35">
        <v>221.6</v>
      </c>
      <c r="D6" s="36">
        <f>C6*L1</f>
        <v>17728</v>
      </c>
      <c r="E6" s="35">
        <v>235</v>
      </c>
      <c r="F6" s="36">
        <f>E6*L1</f>
        <v>18800</v>
      </c>
      <c r="G6" s="35">
        <v>238.8</v>
      </c>
      <c r="H6" s="36">
        <f>G6*L1</f>
        <v>19104</v>
      </c>
      <c r="I6" s="35">
        <v>248.3</v>
      </c>
      <c r="J6" s="37">
        <f>I6*L1</f>
        <v>19864</v>
      </c>
      <c r="K6" s="35">
        <v>263.60000000000002</v>
      </c>
      <c r="L6" s="36">
        <f>K6*L1</f>
        <v>21088</v>
      </c>
      <c r="M6" s="38">
        <v>386</v>
      </c>
      <c r="N6" s="39">
        <v>43.76</v>
      </c>
      <c r="O6" s="40">
        <v>14.5</v>
      </c>
      <c r="P6" s="41"/>
      <c r="Q6" s="30" t="s">
        <v>17</v>
      </c>
      <c r="R6" s="30" t="s">
        <v>17</v>
      </c>
      <c r="S6" s="31"/>
      <c r="T6" s="32">
        <f t="shared" si="0"/>
        <v>0</v>
      </c>
      <c r="AMB6"/>
      <c r="AMC6"/>
      <c r="AMD6"/>
      <c r="AME6"/>
      <c r="AMF6"/>
      <c r="AMG6"/>
      <c r="AMH6"/>
      <c r="AMI6"/>
      <c r="AMJ6"/>
    </row>
    <row r="7" spans="1:1024" s="33" customFormat="1" ht="21.95" customHeight="1">
      <c r="A7" s="34" t="s">
        <v>22</v>
      </c>
      <c r="B7" s="34" t="s">
        <v>16</v>
      </c>
      <c r="C7" s="35">
        <v>271.5</v>
      </c>
      <c r="D7" s="36">
        <f>C7*L1</f>
        <v>21720</v>
      </c>
      <c r="E7" s="35">
        <v>287.89999999999998</v>
      </c>
      <c r="F7" s="36">
        <f>E7*L1</f>
        <v>23032</v>
      </c>
      <c r="G7" s="35">
        <v>292.5</v>
      </c>
      <c r="H7" s="36">
        <f>G7*L1</f>
        <v>23400</v>
      </c>
      <c r="I7" s="35">
        <v>304.5</v>
      </c>
      <c r="J7" s="37">
        <f>I7*L1</f>
        <v>24360</v>
      </c>
      <c r="K7" s="35">
        <v>323</v>
      </c>
      <c r="L7" s="36">
        <f>K7*L1</f>
        <v>25840</v>
      </c>
      <c r="M7" s="38">
        <v>320</v>
      </c>
      <c r="N7" s="39">
        <v>54.73</v>
      </c>
      <c r="O7" s="40">
        <v>15.5</v>
      </c>
      <c r="P7" s="41">
        <v>185</v>
      </c>
      <c r="Q7" s="30" t="s">
        <v>17</v>
      </c>
      <c r="R7" s="30" t="s">
        <v>17</v>
      </c>
      <c r="S7" s="31"/>
      <c r="T7" s="32">
        <f t="shared" si="0"/>
        <v>0</v>
      </c>
      <c r="AMB7"/>
      <c r="AMC7"/>
      <c r="AMD7"/>
      <c r="AME7"/>
      <c r="AMF7"/>
      <c r="AMG7"/>
      <c r="AMH7"/>
      <c r="AMI7"/>
      <c r="AMJ7"/>
    </row>
    <row r="8" spans="1:1024" s="33" customFormat="1" ht="21.95" customHeight="1">
      <c r="A8" s="34" t="s">
        <v>22</v>
      </c>
      <c r="B8" s="34" t="s">
        <v>23</v>
      </c>
      <c r="C8" s="35">
        <v>297</v>
      </c>
      <c r="D8" s="36">
        <f>C8*L1</f>
        <v>23760</v>
      </c>
      <c r="E8" s="35">
        <v>314.89999999999998</v>
      </c>
      <c r="F8" s="36">
        <f>E8*L1</f>
        <v>25192</v>
      </c>
      <c r="G8" s="35">
        <v>320</v>
      </c>
      <c r="H8" s="36">
        <f>G8*L1</f>
        <v>25600</v>
      </c>
      <c r="I8" s="35">
        <v>332.8</v>
      </c>
      <c r="J8" s="37">
        <f>I8*L1</f>
        <v>26624</v>
      </c>
      <c r="K8" s="35">
        <v>353.3</v>
      </c>
      <c r="L8" s="36">
        <f>K8*L1</f>
        <v>28264</v>
      </c>
      <c r="M8" s="38">
        <v>320</v>
      </c>
      <c r="N8" s="39">
        <v>56.24</v>
      </c>
      <c r="O8" s="40">
        <v>18.5</v>
      </c>
      <c r="P8" s="41"/>
      <c r="Q8" s="30" t="s">
        <v>17</v>
      </c>
      <c r="R8" s="42"/>
      <c r="S8" s="31"/>
      <c r="T8" s="32">
        <f t="shared" si="0"/>
        <v>0</v>
      </c>
      <c r="AMB8"/>
      <c r="AMC8"/>
      <c r="AMD8"/>
      <c r="AME8"/>
      <c r="AMF8"/>
      <c r="AMG8"/>
      <c r="AMH8"/>
      <c r="AMI8"/>
      <c r="AMJ8"/>
    </row>
    <row r="9" spans="1:1024" s="33" customFormat="1" ht="21.95" customHeight="1">
      <c r="A9" s="34" t="s">
        <v>24</v>
      </c>
      <c r="B9" s="34" t="s">
        <v>16</v>
      </c>
      <c r="C9" s="35">
        <v>315.60000000000002</v>
      </c>
      <c r="D9" s="36">
        <f>C9*L1</f>
        <v>25248</v>
      </c>
      <c r="E9" s="35">
        <v>334.6</v>
      </c>
      <c r="F9" s="36">
        <f>E9*L1</f>
        <v>26768</v>
      </c>
      <c r="G9" s="35">
        <v>340</v>
      </c>
      <c r="H9" s="36">
        <f>G9*L1</f>
        <v>27200</v>
      </c>
      <c r="I9" s="35">
        <v>353.6</v>
      </c>
      <c r="J9" s="37">
        <f>I9*L1</f>
        <v>28288</v>
      </c>
      <c r="K9" s="35">
        <v>375.4</v>
      </c>
      <c r="L9" s="36">
        <f>K9*L1</f>
        <v>30032</v>
      </c>
      <c r="M9" s="38">
        <v>270</v>
      </c>
      <c r="N9" s="39">
        <v>63.28</v>
      </c>
      <c r="O9" s="40">
        <v>16.5</v>
      </c>
      <c r="P9" s="41">
        <v>204</v>
      </c>
      <c r="Q9" s="30" t="s">
        <v>17</v>
      </c>
      <c r="R9" s="30" t="s">
        <v>17</v>
      </c>
      <c r="S9" s="31"/>
      <c r="T9" s="32">
        <f t="shared" si="0"/>
        <v>0</v>
      </c>
      <c r="AMB9"/>
      <c r="AMC9"/>
      <c r="AMD9"/>
      <c r="AME9"/>
      <c r="AMF9"/>
      <c r="AMG9"/>
      <c r="AMH9"/>
      <c r="AMI9"/>
      <c r="AMJ9"/>
    </row>
    <row r="10" spans="1:1024" s="33" customFormat="1" ht="21.95" customHeight="1">
      <c r="A10" s="34" t="s">
        <v>24</v>
      </c>
      <c r="B10" s="34" t="s">
        <v>25</v>
      </c>
      <c r="C10" s="35">
        <v>331.8</v>
      </c>
      <c r="D10" s="36">
        <f>C10*L1</f>
        <v>26544</v>
      </c>
      <c r="E10" s="35">
        <v>351.8</v>
      </c>
      <c r="F10" s="36">
        <f>E10*L1</f>
        <v>28144</v>
      </c>
      <c r="G10" s="35">
        <v>357.5</v>
      </c>
      <c r="H10" s="36">
        <f>G10*L1</f>
        <v>28600</v>
      </c>
      <c r="I10" s="35">
        <v>371.8</v>
      </c>
      <c r="J10" s="37">
        <f>I10*L1</f>
        <v>29744</v>
      </c>
      <c r="K10" s="35">
        <v>394.7</v>
      </c>
      <c r="L10" s="36">
        <f>K10*L1</f>
        <v>31576</v>
      </c>
      <c r="M10" s="38">
        <v>270</v>
      </c>
      <c r="N10" s="39">
        <v>62.28</v>
      </c>
      <c r="O10" s="40">
        <v>15.5</v>
      </c>
      <c r="P10" s="41"/>
      <c r="Q10" s="30" t="s">
        <v>17</v>
      </c>
      <c r="R10" s="42"/>
      <c r="S10" s="31"/>
      <c r="T10" s="32">
        <f t="shared" si="0"/>
        <v>0</v>
      </c>
      <c r="AMB10"/>
      <c r="AMC10"/>
      <c r="AMD10"/>
      <c r="AME10"/>
      <c r="AMF10"/>
      <c r="AMG10"/>
      <c r="AMH10"/>
      <c r="AMI10"/>
      <c r="AMJ10"/>
    </row>
    <row r="11" spans="1:1024" s="33" customFormat="1" ht="21.95" customHeight="1">
      <c r="A11" s="34" t="s">
        <v>24</v>
      </c>
      <c r="B11" s="34" t="s">
        <v>26</v>
      </c>
      <c r="C11" s="35">
        <v>336.4</v>
      </c>
      <c r="D11" s="36">
        <f>C11*L1</f>
        <v>26912</v>
      </c>
      <c r="E11" s="35">
        <v>356.7</v>
      </c>
      <c r="F11" s="36">
        <f>E11*L1</f>
        <v>28536</v>
      </c>
      <c r="G11" s="35">
        <v>362.5</v>
      </c>
      <c r="H11" s="36">
        <f>G11*L1</f>
        <v>29000</v>
      </c>
      <c r="I11" s="35">
        <v>377</v>
      </c>
      <c r="J11" s="37">
        <f>I11*L1</f>
        <v>30160</v>
      </c>
      <c r="K11" s="35">
        <v>401</v>
      </c>
      <c r="L11" s="36">
        <f>K11*L1</f>
        <v>32080</v>
      </c>
      <c r="M11" s="38">
        <v>270</v>
      </c>
      <c r="N11" s="39">
        <v>63.75</v>
      </c>
      <c r="O11" s="40">
        <v>17</v>
      </c>
      <c r="P11" s="41"/>
      <c r="Q11" s="30" t="s">
        <v>17</v>
      </c>
      <c r="R11" s="42"/>
      <c r="S11" s="31"/>
      <c r="T11" s="32">
        <f t="shared" si="0"/>
        <v>0</v>
      </c>
      <c r="AMB11"/>
      <c r="AMC11"/>
      <c r="AMD11"/>
      <c r="AME11"/>
      <c r="AMF11"/>
      <c r="AMG11"/>
      <c r="AMH11"/>
      <c r="AMI11"/>
      <c r="AMJ11"/>
    </row>
    <row r="12" spans="1:1024" s="33" customFormat="1" ht="21.95" customHeight="1">
      <c r="A12" s="34" t="s">
        <v>24</v>
      </c>
      <c r="B12" s="34" t="s">
        <v>19</v>
      </c>
      <c r="C12" s="35">
        <v>341.1</v>
      </c>
      <c r="D12" s="36">
        <f>C12*L1</f>
        <v>27288</v>
      </c>
      <c r="E12" s="35">
        <v>361.7</v>
      </c>
      <c r="F12" s="36">
        <f>E12*L1</f>
        <v>28936</v>
      </c>
      <c r="G12" s="35">
        <v>367.5</v>
      </c>
      <c r="H12" s="36">
        <f>G12*L1</f>
        <v>29400</v>
      </c>
      <c r="I12" s="35">
        <v>382.2</v>
      </c>
      <c r="J12" s="37">
        <f>I12*L1</f>
        <v>30576</v>
      </c>
      <c r="K12" s="35">
        <v>405.8</v>
      </c>
      <c r="L12" s="36">
        <f>K12*L1</f>
        <v>32464</v>
      </c>
      <c r="M12" s="38">
        <v>270</v>
      </c>
      <c r="N12" s="39">
        <v>67.88</v>
      </c>
      <c r="O12" s="40">
        <v>19.5</v>
      </c>
      <c r="P12" s="41"/>
      <c r="Q12" s="30" t="s">
        <v>17</v>
      </c>
      <c r="R12" s="30"/>
      <c r="S12" s="31"/>
      <c r="T12" s="32">
        <f t="shared" si="0"/>
        <v>0</v>
      </c>
      <c r="AMB12"/>
      <c r="AMC12"/>
      <c r="AMD12"/>
      <c r="AME12"/>
      <c r="AMF12"/>
      <c r="AMG12"/>
      <c r="AMH12"/>
      <c r="AMI12"/>
      <c r="AMJ12"/>
    </row>
    <row r="13" spans="1:1024" s="33" customFormat="1" ht="21.95" customHeight="1">
      <c r="A13" s="34" t="s">
        <v>27</v>
      </c>
      <c r="B13" s="34" t="s">
        <v>28</v>
      </c>
      <c r="C13" s="35">
        <v>378.2</v>
      </c>
      <c r="D13" s="36">
        <f>C13*L1</f>
        <v>30256</v>
      </c>
      <c r="E13" s="35">
        <v>401</v>
      </c>
      <c r="F13" s="36">
        <f>E13*L1</f>
        <v>32080</v>
      </c>
      <c r="G13" s="35">
        <v>407.5</v>
      </c>
      <c r="H13" s="36">
        <f>G13*L1</f>
        <v>32600</v>
      </c>
      <c r="I13" s="35">
        <v>423.8</v>
      </c>
      <c r="J13" s="37">
        <f>I13*L1</f>
        <v>33904</v>
      </c>
      <c r="K13" s="35">
        <v>449.9</v>
      </c>
      <c r="L13" s="36">
        <f>K13*L1</f>
        <v>35992</v>
      </c>
      <c r="M13" s="38">
        <v>260</v>
      </c>
      <c r="N13" s="39">
        <v>76.47</v>
      </c>
      <c r="O13" s="40">
        <v>21</v>
      </c>
      <c r="P13" s="41"/>
      <c r="Q13" s="30" t="s">
        <v>17</v>
      </c>
      <c r="R13" s="30" t="s">
        <v>17</v>
      </c>
      <c r="S13" s="31"/>
      <c r="T13" s="32">
        <f t="shared" si="0"/>
        <v>0</v>
      </c>
      <c r="AMB13"/>
      <c r="AMC13"/>
      <c r="AMD13"/>
      <c r="AME13"/>
      <c r="AMF13"/>
      <c r="AMG13"/>
      <c r="AMH13"/>
      <c r="AMI13"/>
      <c r="AMJ13"/>
    </row>
    <row r="14" spans="1:1024" s="33" customFormat="1" ht="21.95" customHeight="1">
      <c r="A14" s="34" t="s">
        <v>27</v>
      </c>
      <c r="B14" s="34" t="s">
        <v>29</v>
      </c>
      <c r="C14" s="35">
        <v>380.5</v>
      </c>
      <c r="D14" s="36">
        <f>C14*L1</f>
        <v>30440</v>
      </c>
      <c r="E14" s="35">
        <v>403.5</v>
      </c>
      <c r="F14" s="36">
        <f>E14*L1</f>
        <v>32280</v>
      </c>
      <c r="G14" s="35">
        <v>410</v>
      </c>
      <c r="H14" s="36">
        <f>G14*L1</f>
        <v>32800</v>
      </c>
      <c r="I14" s="35">
        <v>426.4</v>
      </c>
      <c r="J14" s="37">
        <f>I14*L1</f>
        <v>34112</v>
      </c>
      <c r="K14" s="35">
        <v>452.7</v>
      </c>
      <c r="L14" s="36">
        <f>K14*L1</f>
        <v>36216</v>
      </c>
      <c r="M14" s="38">
        <v>260</v>
      </c>
      <c r="N14" s="39">
        <v>74.38</v>
      </c>
      <c r="O14" s="40">
        <v>17</v>
      </c>
      <c r="P14" s="41"/>
      <c r="Q14" s="30" t="s">
        <v>17</v>
      </c>
      <c r="R14" s="42"/>
      <c r="S14" s="31"/>
      <c r="T14" s="32">
        <f t="shared" si="0"/>
        <v>0</v>
      </c>
      <c r="AMB14"/>
      <c r="AMC14"/>
      <c r="AMD14"/>
      <c r="AME14"/>
      <c r="AMF14"/>
      <c r="AMG14"/>
      <c r="AMH14"/>
      <c r="AMI14"/>
      <c r="AMJ14"/>
    </row>
    <row r="15" spans="1:1024" s="33" customFormat="1" ht="21.95" customHeight="1">
      <c r="A15" s="34" t="s">
        <v>27</v>
      </c>
      <c r="B15" s="34" t="s">
        <v>19</v>
      </c>
      <c r="C15" s="35">
        <v>394.5</v>
      </c>
      <c r="D15" s="36">
        <f>C15*L1</f>
        <v>31560</v>
      </c>
      <c r="E15" s="35">
        <v>418.2</v>
      </c>
      <c r="F15" s="36">
        <f>E15*L1</f>
        <v>33456</v>
      </c>
      <c r="G15" s="35">
        <v>425</v>
      </c>
      <c r="H15" s="36">
        <f>G15*L1</f>
        <v>34000</v>
      </c>
      <c r="I15" s="35">
        <v>442</v>
      </c>
      <c r="J15" s="37">
        <f>I15*L1</f>
        <v>35360</v>
      </c>
      <c r="K15" s="35">
        <v>469.2</v>
      </c>
      <c r="L15" s="36">
        <f>K15*L1</f>
        <v>37536</v>
      </c>
      <c r="M15" s="38">
        <v>260</v>
      </c>
      <c r="N15" s="39">
        <v>79.13</v>
      </c>
      <c r="O15" s="40">
        <v>20.5</v>
      </c>
      <c r="P15" s="41"/>
      <c r="Q15" s="30" t="s">
        <v>17</v>
      </c>
      <c r="R15" s="30"/>
      <c r="S15" s="31"/>
      <c r="T15" s="32">
        <f t="shared" si="0"/>
        <v>0</v>
      </c>
      <c r="AMB15"/>
      <c r="AMC15"/>
      <c r="AMD15"/>
      <c r="AME15"/>
      <c r="AMF15"/>
      <c r="AMG15"/>
      <c r="AMH15"/>
      <c r="AMI15"/>
      <c r="AMJ15"/>
    </row>
    <row r="16" spans="1:1024" s="33" customFormat="1" ht="21.95" customHeight="1">
      <c r="A16" s="34" t="s">
        <v>30</v>
      </c>
      <c r="B16" s="34" t="s">
        <v>16</v>
      </c>
      <c r="C16" s="35">
        <v>396.8</v>
      </c>
      <c r="D16" s="36">
        <f>C16*L1</f>
        <v>31744</v>
      </c>
      <c r="E16" s="35">
        <v>420.7</v>
      </c>
      <c r="F16" s="36">
        <f>E16*L1</f>
        <v>33656</v>
      </c>
      <c r="G16" s="35">
        <v>427.5</v>
      </c>
      <c r="H16" s="36">
        <f>G16*L1</f>
        <v>34200</v>
      </c>
      <c r="I16" s="35">
        <v>444.6</v>
      </c>
      <c r="J16" s="37">
        <f>I16*L1</f>
        <v>35568</v>
      </c>
      <c r="K16" s="35">
        <v>472</v>
      </c>
      <c r="L16" s="36">
        <f>K16*L1</f>
        <v>37760</v>
      </c>
      <c r="M16" s="38">
        <v>228</v>
      </c>
      <c r="N16" s="39">
        <v>80.164000000000001</v>
      </c>
      <c r="O16" s="40">
        <v>17.5</v>
      </c>
      <c r="P16" s="41">
        <v>226</v>
      </c>
      <c r="Q16" s="30" t="s">
        <v>17</v>
      </c>
      <c r="R16" s="30" t="s">
        <v>17</v>
      </c>
      <c r="S16" s="31"/>
      <c r="T16" s="32">
        <f t="shared" si="0"/>
        <v>0</v>
      </c>
      <c r="AMB16"/>
      <c r="AMC16"/>
      <c r="AMD16"/>
      <c r="AME16"/>
      <c r="AMF16"/>
      <c r="AMG16"/>
      <c r="AMH16"/>
      <c r="AMI16"/>
      <c r="AMJ16"/>
    </row>
    <row r="17" spans="1:1024" s="33" customFormat="1" ht="21.95" customHeight="1">
      <c r="A17" s="34" t="s">
        <v>31</v>
      </c>
      <c r="B17" s="34" t="s">
        <v>28</v>
      </c>
      <c r="C17" s="35">
        <v>433.9</v>
      </c>
      <c r="D17" s="36">
        <f>C17*L1</f>
        <v>34712</v>
      </c>
      <c r="E17" s="35">
        <v>460.1</v>
      </c>
      <c r="F17" s="36">
        <f>E17*L1</f>
        <v>36808</v>
      </c>
      <c r="G17" s="35">
        <v>467.5</v>
      </c>
      <c r="H17" s="36">
        <f>G17*L1</f>
        <v>37400</v>
      </c>
      <c r="I17" s="35">
        <v>486.2</v>
      </c>
      <c r="J17" s="37">
        <f>I17*L1</f>
        <v>38896</v>
      </c>
      <c r="K17" s="35">
        <v>516.20000000000005</v>
      </c>
      <c r="L17" s="36">
        <f>K17*L1</f>
        <v>41296</v>
      </c>
      <c r="M17" s="38">
        <v>228</v>
      </c>
      <c r="N17" s="39">
        <v>87.3</v>
      </c>
      <c r="O17" s="40">
        <v>21.5</v>
      </c>
      <c r="P17" s="41"/>
      <c r="Q17" s="30" t="s">
        <v>17</v>
      </c>
      <c r="R17" s="30" t="s">
        <v>17</v>
      </c>
      <c r="S17" s="31"/>
      <c r="T17" s="32">
        <f t="shared" si="0"/>
        <v>0</v>
      </c>
      <c r="AMB17"/>
      <c r="AMC17"/>
      <c r="AMD17"/>
      <c r="AME17"/>
      <c r="AMF17"/>
      <c r="AMG17"/>
      <c r="AMH17"/>
      <c r="AMI17"/>
      <c r="AMJ17"/>
    </row>
    <row r="18" spans="1:1024" s="33" customFormat="1" ht="21.95" customHeight="1">
      <c r="A18" s="34" t="s">
        <v>31</v>
      </c>
      <c r="B18" s="43" t="s">
        <v>32</v>
      </c>
      <c r="C18" s="35">
        <v>452.4</v>
      </c>
      <c r="D18" s="36">
        <f>C18*L1</f>
        <v>36192</v>
      </c>
      <c r="E18" s="35">
        <v>479.7</v>
      </c>
      <c r="F18" s="36">
        <f>E18*L1</f>
        <v>38376</v>
      </c>
      <c r="G18" s="35">
        <v>487.5</v>
      </c>
      <c r="H18" s="36">
        <f>G18*L1</f>
        <v>39000</v>
      </c>
      <c r="I18" s="35">
        <v>507</v>
      </c>
      <c r="J18" s="37">
        <f>I18*L1</f>
        <v>40560</v>
      </c>
      <c r="K18" s="35">
        <v>538.20000000000005</v>
      </c>
      <c r="L18" s="36">
        <f>K18*L1</f>
        <v>43056</v>
      </c>
      <c r="M18" s="38">
        <v>228</v>
      </c>
      <c r="N18" s="39">
        <v>90.417000000000002</v>
      </c>
      <c r="O18" s="40"/>
      <c r="P18" s="41"/>
      <c r="Q18" s="30" t="s">
        <v>17</v>
      </c>
      <c r="R18" s="42"/>
      <c r="S18" s="31"/>
      <c r="T18" s="32">
        <f t="shared" si="0"/>
        <v>0</v>
      </c>
      <c r="AMB18"/>
      <c r="AMC18"/>
      <c r="AMD18"/>
      <c r="AME18"/>
      <c r="AMF18"/>
      <c r="AMG18"/>
      <c r="AMH18"/>
      <c r="AMI18"/>
      <c r="AMJ18"/>
    </row>
    <row r="19" spans="1:1024" s="33" customFormat="1" ht="21.95" customHeight="1">
      <c r="A19" s="34" t="s">
        <v>33</v>
      </c>
      <c r="B19" s="34" t="s">
        <v>16</v>
      </c>
      <c r="C19" s="35">
        <v>371.2</v>
      </c>
      <c r="D19" s="36">
        <f>C19*L1</f>
        <v>29696</v>
      </c>
      <c r="E19" s="35">
        <v>393.6</v>
      </c>
      <c r="F19" s="36">
        <f>E19*L1</f>
        <v>31488</v>
      </c>
      <c r="G19" s="35">
        <v>400</v>
      </c>
      <c r="H19" s="36">
        <f>G19*L1</f>
        <v>32000</v>
      </c>
      <c r="I19" s="35">
        <v>416</v>
      </c>
      <c r="J19" s="37">
        <f>I19*L1</f>
        <v>33280</v>
      </c>
      <c r="K19" s="35">
        <v>441.6</v>
      </c>
      <c r="L19" s="36">
        <f>K19*L1</f>
        <v>35328</v>
      </c>
      <c r="M19" s="38">
        <v>196</v>
      </c>
      <c r="N19" s="39">
        <v>79.3</v>
      </c>
      <c r="O19" s="40">
        <v>14.5</v>
      </c>
      <c r="P19" s="41">
        <v>230</v>
      </c>
      <c r="Q19" s="30" t="s">
        <v>17</v>
      </c>
      <c r="R19" s="30" t="s">
        <v>17</v>
      </c>
      <c r="S19" s="31"/>
      <c r="T19" s="32">
        <f t="shared" si="0"/>
        <v>0</v>
      </c>
      <c r="AMB19"/>
      <c r="AMC19"/>
      <c r="AMD19"/>
      <c r="AME19"/>
      <c r="AMF19"/>
      <c r="AMG19"/>
      <c r="AMH19"/>
      <c r="AMI19"/>
      <c r="AMJ19"/>
    </row>
    <row r="20" spans="1:1024" s="33" customFormat="1" ht="21.95" customHeight="1">
      <c r="A20" s="34" t="s">
        <v>33</v>
      </c>
      <c r="B20" s="34" t="s">
        <v>34</v>
      </c>
      <c r="C20" s="35">
        <v>371.2</v>
      </c>
      <c r="D20" s="36">
        <f>C20*L1</f>
        <v>29696</v>
      </c>
      <c r="E20" s="35">
        <v>393.6</v>
      </c>
      <c r="F20" s="36">
        <f>E20*L1</f>
        <v>31488</v>
      </c>
      <c r="G20" s="35">
        <v>400</v>
      </c>
      <c r="H20" s="36">
        <f>G20*L1</f>
        <v>32000</v>
      </c>
      <c r="I20" s="35">
        <v>416</v>
      </c>
      <c r="J20" s="37">
        <f>I20*L1</f>
        <v>33280</v>
      </c>
      <c r="K20" s="35">
        <v>441.6</v>
      </c>
      <c r="L20" s="36">
        <f>K20*L1</f>
        <v>35328</v>
      </c>
      <c r="M20" s="38">
        <v>196</v>
      </c>
      <c r="N20" s="39">
        <v>78.73</v>
      </c>
      <c r="O20" s="40">
        <v>14.5</v>
      </c>
      <c r="P20" s="41"/>
      <c r="Q20" s="30" t="s">
        <v>17</v>
      </c>
      <c r="R20" s="30" t="s">
        <v>17</v>
      </c>
      <c r="S20" s="31"/>
      <c r="T20" s="32">
        <f t="shared" si="0"/>
        <v>0</v>
      </c>
      <c r="AMB20"/>
      <c r="AMC20"/>
      <c r="AMD20"/>
      <c r="AME20"/>
      <c r="AMF20"/>
      <c r="AMG20"/>
      <c r="AMH20"/>
      <c r="AMI20"/>
      <c r="AMJ20"/>
    </row>
    <row r="21" spans="1:1024" s="33" customFormat="1" ht="21.95" customHeight="1">
      <c r="A21" s="34" t="s">
        <v>33</v>
      </c>
      <c r="B21" s="34" t="s">
        <v>35</v>
      </c>
      <c r="C21" s="35">
        <v>371.2</v>
      </c>
      <c r="D21" s="36">
        <f>C21*L1</f>
        <v>29696</v>
      </c>
      <c r="E21" s="35">
        <v>393.6</v>
      </c>
      <c r="F21" s="36">
        <f>E21*L1</f>
        <v>31488</v>
      </c>
      <c r="G21" s="35">
        <v>400</v>
      </c>
      <c r="H21" s="36">
        <f>G21*L1</f>
        <v>32000</v>
      </c>
      <c r="I21" s="35">
        <v>416</v>
      </c>
      <c r="J21" s="37">
        <f>I21*L1</f>
        <v>33280</v>
      </c>
      <c r="K21" s="35">
        <v>441.6</v>
      </c>
      <c r="L21" s="36">
        <f>K21*L1</f>
        <v>35328</v>
      </c>
      <c r="M21" s="38">
        <v>196</v>
      </c>
      <c r="N21" s="39">
        <v>78.55</v>
      </c>
      <c r="O21" s="40">
        <v>14.5</v>
      </c>
      <c r="P21" s="41">
        <v>230</v>
      </c>
      <c r="Q21" s="30" t="s">
        <v>17</v>
      </c>
      <c r="R21" s="42"/>
      <c r="S21" s="31"/>
      <c r="T21" s="32">
        <f t="shared" si="0"/>
        <v>0</v>
      </c>
      <c r="AMB21"/>
      <c r="AMC21"/>
      <c r="AMD21"/>
      <c r="AME21"/>
      <c r="AMF21"/>
      <c r="AMG21"/>
      <c r="AMH21"/>
      <c r="AMI21"/>
      <c r="AMJ21"/>
    </row>
    <row r="22" spans="1:1024" s="33" customFormat="1" ht="21.95" customHeight="1">
      <c r="A22" s="34" t="s">
        <v>33</v>
      </c>
      <c r="B22" s="34" t="s">
        <v>36</v>
      </c>
      <c r="C22" s="35">
        <v>417.6</v>
      </c>
      <c r="D22" s="36">
        <f>C22*L1</f>
        <v>33408</v>
      </c>
      <c r="E22" s="35">
        <v>442.8</v>
      </c>
      <c r="F22" s="36">
        <f>E22*L1</f>
        <v>35424</v>
      </c>
      <c r="G22" s="35">
        <v>450</v>
      </c>
      <c r="H22" s="36">
        <f>G22*L1</f>
        <v>36000</v>
      </c>
      <c r="I22" s="35">
        <v>468</v>
      </c>
      <c r="J22" s="37">
        <f>I22*L1</f>
        <v>37440</v>
      </c>
      <c r="K22" s="35">
        <v>496.8</v>
      </c>
      <c r="L22" s="36">
        <f>K22*L1</f>
        <v>39744</v>
      </c>
      <c r="M22" s="38">
        <v>196</v>
      </c>
      <c r="N22" s="39">
        <v>83.2</v>
      </c>
      <c r="O22" s="40">
        <v>18</v>
      </c>
      <c r="P22" s="41">
        <v>226</v>
      </c>
      <c r="Q22" s="30" t="s">
        <v>17</v>
      </c>
      <c r="R22" s="42"/>
      <c r="S22" s="31"/>
      <c r="T22" s="32">
        <f t="shared" si="0"/>
        <v>0</v>
      </c>
      <c r="AMB22"/>
      <c r="AMC22"/>
      <c r="AMD22"/>
      <c r="AME22"/>
      <c r="AMF22"/>
      <c r="AMG22"/>
      <c r="AMH22"/>
      <c r="AMI22"/>
      <c r="AMJ22"/>
    </row>
    <row r="23" spans="1:1024" s="33" customFormat="1" ht="21.95" customHeight="1">
      <c r="A23" s="34" t="s">
        <v>33</v>
      </c>
      <c r="B23" s="34" t="s">
        <v>28</v>
      </c>
      <c r="C23" s="35">
        <v>491.9</v>
      </c>
      <c r="D23" s="36">
        <f>C23*L1</f>
        <v>39352</v>
      </c>
      <c r="E23" s="35">
        <v>521.6</v>
      </c>
      <c r="F23" s="36">
        <f>E23*L1</f>
        <v>41728</v>
      </c>
      <c r="G23" s="35">
        <v>530</v>
      </c>
      <c r="H23" s="36">
        <f>G23*L1</f>
        <v>42400</v>
      </c>
      <c r="I23" s="35">
        <v>551.20000000000005</v>
      </c>
      <c r="J23" s="37">
        <f>I23*L1</f>
        <v>44096</v>
      </c>
      <c r="K23" s="35">
        <v>585.20000000000005</v>
      </c>
      <c r="L23" s="36">
        <f>K23*L1</f>
        <v>46816</v>
      </c>
      <c r="M23" s="38">
        <v>170</v>
      </c>
      <c r="N23" s="39">
        <v>91.45</v>
      </c>
      <c r="O23" s="40">
        <v>21</v>
      </c>
      <c r="P23" s="41"/>
      <c r="Q23" s="30" t="s">
        <v>17</v>
      </c>
      <c r="R23" s="30" t="s">
        <v>17</v>
      </c>
      <c r="S23" s="31"/>
      <c r="T23" s="32">
        <v>0</v>
      </c>
      <c r="AMB23"/>
      <c r="AMC23"/>
      <c r="AMD23"/>
      <c r="AME23"/>
      <c r="AMF23"/>
      <c r="AMG23"/>
      <c r="AMH23"/>
      <c r="AMI23"/>
      <c r="AMJ23"/>
    </row>
    <row r="24" spans="1:1024" s="33" customFormat="1" ht="21.95" customHeight="1">
      <c r="A24" s="34" t="s">
        <v>37</v>
      </c>
      <c r="B24" s="43" t="s">
        <v>38</v>
      </c>
      <c r="C24" s="35">
        <v>273.8</v>
      </c>
      <c r="D24" s="36">
        <f>C24*L1</f>
        <v>21904</v>
      </c>
      <c r="E24" s="35">
        <v>290.3</v>
      </c>
      <c r="F24" s="36">
        <f>E24*L1</f>
        <v>23224</v>
      </c>
      <c r="G24" s="35">
        <v>295</v>
      </c>
      <c r="H24" s="36">
        <f>G24*L1</f>
        <v>23600</v>
      </c>
      <c r="I24" s="35">
        <v>306.8</v>
      </c>
      <c r="J24" s="37">
        <f>I24*L1</f>
        <v>24544</v>
      </c>
      <c r="K24" s="35">
        <v>325.7</v>
      </c>
      <c r="L24" s="36">
        <f>K24*L1</f>
        <v>26056</v>
      </c>
      <c r="M24" s="38">
        <v>280</v>
      </c>
      <c r="N24" s="39">
        <v>53.14</v>
      </c>
      <c r="O24" s="40">
        <v>16.5</v>
      </c>
      <c r="P24" s="41">
        <v>218</v>
      </c>
      <c r="Q24" s="30" t="s">
        <v>17</v>
      </c>
      <c r="R24" s="30" t="s">
        <v>17</v>
      </c>
      <c r="S24" s="31"/>
      <c r="T24" s="32">
        <f>S24/M24</f>
        <v>0</v>
      </c>
      <c r="AMB24"/>
      <c r="AMC24"/>
      <c r="AMD24"/>
      <c r="AME24"/>
      <c r="AMF24"/>
      <c r="AMG24"/>
      <c r="AMH24"/>
      <c r="AMI24"/>
      <c r="AMJ24"/>
    </row>
    <row r="25" spans="1:1024" s="33" customFormat="1" ht="21.95" customHeight="1">
      <c r="A25" s="34" t="s">
        <v>37</v>
      </c>
      <c r="B25" s="34" t="s">
        <v>16</v>
      </c>
      <c r="C25" s="35">
        <v>278.39999999999998</v>
      </c>
      <c r="D25" s="36">
        <f>C25*L1</f>
        <v>22272</v>
      </c>
      <c r="E25" s="35">
        <v>295.2</v>
      </c>
      <c r="F25" s="36">
        <f>E25*L1</f>
        <v>23616</v>
      </c>
      <c r="G25" s="35">
        <v>300</v>
      </c>
      <c r="H25" s="36">
        <f>G25*L1</f>
        <v>24000</v>
      </c>
      <c r="I25" s="35">
        <v>312</v>
      </c>
      <c r="J25" s="37">
        <f>I25*L1</f>
        <v>24960</v>
      </c>
      <c r="K25" s="35">
        <v>331.2</v>
      </c>
      <c r="L25" s="36">
        <f>K25*L1</f>
        <v>26496</v>
      </c>
      <c r="M25" s="38">
        <v>280</v>
      </c>
      <c r="N25" s="39">
        <v>51.37</v>
      </c>
      <c r="O25" s="40">
        <v>15.5</v>
      </c>
      <c r="P25" s="41">
        <v>208</v>
      </c>
      <c r="Q25" s="30" t="s">
        <v>17</v>
      </c>
      <c r="R25" s="30" t="s">
        <v>17</v>
      </c>
      <c r="S25" s="31"/>
      <c r="T25" s="32">
        <f>S25/M25</f>
        <v>0</v>
      </c>
      <c r="AMB25"/>
      <c r="AMC25"/>
      <c r="AMD25"/>
      <c r="AME25"/>
      <c r="AMF25"/>
      <c r="AMG25"/>
      <c r="AMH25"/>
      <c r="AMI25"/>
      <c r="AMJ25"/>
    </row>
    <row r="26" spans="1:1024" s="33" customFormat="1" ht="21.95" customHeight="1">
      <c r="A26" s="34" t="s">
        <v>37</v>
      </c>
      <c r="B26" s="34" t="s">
        <v>39</v>
      </c>
      <c r="C26" s="35">
        <v>290</v>
      </c>
      <c r="D26" s="36">
        <f>C26*L1</f>
        <v>23200</v>
      </c>
      <c r="E26" s="35">
        <v>307.5</v>
      </c>
      <c r="F26" s="36">
        <f>E26*L1</f>
        <v>24600</v>
      </c>
      <c r="G26" s="35">
        <v>312.5</v>
      </c>
      <c r="H26" s="36">
        <f>G26*L1</f>
        <v>25000</v>
      </c>
      <c r="I26" s="35">
        <v>325</v>
      </c>
      <c r="J26" s="37">
        <f>I26*L1</f>
        <v>26000</v>
      </c>
      <c r="K26" s="35">
        <v>345</v>
      </c>
      <c r="L26" s="36">
        <f>K26*L1</f>
        <v>27600</v>
      </c>
      <c r="M26" s="38">
        <v>280</v>
      </c>
      <c r="N26" s="39">
        <v>55.09</v>
      </c>
      <c r="O26" s="40">
        <v>22.5</v>
      </c>
      <c r="P26" s="41"/>
      <c r="Q26" s="30" t="s">
        <v>17</v>
      </c>
      <c r="R26" s="42"/>
      <c r="S26" s="31"/>
      <c r="T26" s="32">
        <v>0</v>
      </c>
      <c r="AMB26"/>
      <c r="AMC26"/>
      <c r="AMD26"/>
      <c r="AME26"/>
      <c r="AMF26"/>
      <c r="AMG26"/>
      <c r="AMH26"/>
      <c r="AMI26"/>
      <c r="AMJ26"/>
    </row>
    <row r="27" spans="1:1024" s="33" customFormat="1" ht="21.95" customHeight="1">
      <c r="A27" s="34" t="s">
        <v>40</v>
      </c>
      <c r="B27" s="34" t="s">
        <v>38</v>
      </c>
      <c r="C27" s="35">
        <v>308.60000000000002</v>
      </c>
      <c r="D27" s="36">
        <f>C27*L1</f>
        <v>24688</v>
      </c>
      <c r="E27" s="35">
        <v>327.2</v>
      </c>
      <c r="F27" s="36">
        <f>E27*L1</f>
        <v>26176</v>
      </c>
      <c r="G27" s="35">
        <v>332.5</v>
      </c>
      <c r="H27" s="36">
        <f>G27*L1</f>
        <v>26600</v>
      </c>
      <c r="I27" s="35">
        <v>348.8</v>
      </c>
      <c r="J27" s="37">
        <f>I27*L1</f>
        <v>27904</v>
      </c>
      <c r="K27" s="35">
        <v>367.1</v>
      </c>
      <c r="L27" s="36">
        <f>K27*L1</f>
        <v>29368</v>
      </c>
      <c r="M27" s="38">
        <v>246</v>
      </c>
      <c r="N27" s="39">
        <v>62.100999999999999</v>
      </c>
      <c r="O27" s="40">
        <v>17</v>
      </c>
      <c r="P27" s="41">
        <v>236</v>
      </c>
      <c r="Q27" s="30" t="s">
        <v>17</v>
      </c>
      <c r="R27" s="30" t="s">
        <v>17</v>
      </c>
      <c r="S27" s="31"/>
      <c r="T27" s="32">
        <f t="shared" ref="T27:T58" si="1">S27/M27</f>
        <v>0</v>
      </c>
      <c r="AMB27"/>
      <c r="AMC27"/>
      <c r="AMD27"/>
      <c r="AME27"/>
      <c r="AMF27"/>
      <c r="AMG27"/>
      <c r="AMH27"/>
      <c r="AMI27"/>
      <c r="AMJ27"/>
    </row>
    <row r="28" spans="1:1024" s="33" customFormat="1" ht="21.95" customHeight="1">
      <c r="A28" s="34" t="s">
        <v>40</v>
      </c>
      <c r="B28" s="34" t="s">
        <v>16</v>
      </c>
      <c r="C28" s="35">
        <v>301.60000000000002</v>
      </c>
      <c r="D28" s="36">
        <f>C28*L1</f>
        <v>24128</v>
      </c>
      <c r="E28" s="35">
        <v>319.8</v>
      </c>
      <c r="F28" s="36">
        <f>E28*L1</f>
        <v>25584</v>
      </c>
      <c r="G28" s="35">
        <v>325</v>
      </c>
      <c r="H28" s="36">
        <f>G28*L1</f>
        <v>26000</v>
      </c>
      <c r="I28" s="35">
        <v>338</v>
      </c>
      <c r="J28" s="37">
        <f>I28*L1</f>
        <v>27040</v>
      </c>
      <c r="K28" s="35">
        <v>358.8</v>
      </c>
      <c r="L28" s="36">
        <f>K28*L1</f>
        <v>28704</v>
      </c>
      <c r="M28" s="38">
        <v>246</v>
      </c>
      <c r="N28" s="39">
        <v>59.850999999999999</v>
      </c>
      <c r="O28" s="40">
        <v>17</v>
      </c>
      <c r="P28" s="41">
        <v>224</v>
      </c>
      <c r="Q28" s="30" t="s">
        <v>17</v>
      </c>
      <c r="R28" s="30" t="s">
        <v>17</v>
      </c>
      <c r="S28" s="31"/>
      <c r="T28" s="32">
        <f t="shared" si="1"/>
        <v>0</v>
      </c>
      <c r="AMB28"/>
      <c r="AMC28"/>
      <c r="AMD28"/>
      <c r="AME28"/>
      <c r="AMF28"/>
      <c r="AMG28"/>
      <c r="AMH28"/>
      <c r="AMI28"/>
      <c r="AMJ28"/>
    </row>
    <row r="29" spans="1:1024" s="33" customFormat="1" ht="21.95" customHeight="1">
      <c r="A29" s="34" t="s">
        <v>40</v>
      </c>
      <c r="B29" s="34" t="s">
        <v>41</v>
      </c>
      <c r="C29" s="35">
        <v>331.8</v>
      </c>
      <c r="D29" s="36">
        <f>C29*L1</f>
        <v>26544</v>
      </c>
      <c r="E29" s="35">
        <v>351.8</v>
      </c>
      <c r="F29" s="36">
        <f>E29*L1</f>
        <v>28144</v>
      </c>
      <c r="G29" s="35">
        <v>357.5</v>
      </c>
      <c r="H29" s="36">
        <f>G29*L1</f>
        <v>28600</v>
      </c>
      <c r="I29" s="35">
        <v>371.8</v>
      </c>
      <c r="J29" s="37">
        <f>I29*L1</f>
        <v>29744</v>
      </c>
      <c r="K29" s="35">
        <v>394.7</v>
      </c>
      <c r="L29" s="36">
        <f>K29*L1</f>
        <v>31576</v>
      </c>
      <c r="M29" s="38">
        <v>246</v>
      </c>
      <c r="N29" s="39">
        <v>65.63</v>
      </c>
      <c r="O29" s="40">
        <v>20</v>
      </c>
      <c r="P29" s="41">
        <v>224</v>
      </c>
      <c r="Q29" s="30" t="s">
        <v>17</v>
      </c>
      <c r="R29" s="42"/>
      <c r="S29" s="31"/>
      <c r="T29" s="32">
        <f t="shared" si="1"/>
        <v>0</v>
      </c>
      <c r="AMB29"/>
      <c r="AMC29"/>
      <c r="AMD29"/>
      <c r="AME29"/>
      <c r="AMF29"/>
      <c r="AMG29"/>
      <c r="AMH29"/>
      <c r="AMI29"/>
      <c r="AMJ29"/>
    </row>
    <row r="30" spans="1:1024" s="33" customFormat="1" ht="21.95" customHeight="1">
      <c r="A30" s="34" t="s">
        <v>40</v>
      </c>
      <c r="B30" s="34" t="s">
        <v>42</v>
      </c>
      <c r="C30" s="35">
        <v>336.4</v>
      </c>
      <c r="D30" s="36">
        <f>C30*L1</f>
        <v>26912</v>
      </c>
      <c r="E30" s="35">
        <v>356.7</v>
      </c>
      <c r="F30" s="36">
        <f>E30*L1</f>
        <v>28536</v>
      </c>
      <c r="G30" s="35">
        <v>362.5</v>
      </c>
      <c r="H30" s="36">
        <f>G30*L1</f>
        <v>29000</v>
      </c>
      <c r="I30" s="35">
        <v>377</v>
      </c>
      <c r="J30" s="37">
        <f>I30*L1</f>
        <v>30160</v>
      </c>
      <c r="K30" s="35">
        <v>401</v>
      </c>
      <c r="L30" s="36">
        <f>K30*L1</f>
        <v>32080</v>
      </c>
      <c r="M30" s="38">
        <v>246</v>
      </c>
      <c r="N30" s="39">
        <v>64.77</v>
      </c>
      <c r="O30" s="40">
        <v>20</v>
      </c>
      <c r="P30" s="41">
        <v>236</v>
      </c>
      <c r="Q30" s="30" t="s">
        <v>17</v>
      </c>
      <c r="R30" s="30" t="s">
        <v>17</v>
      </c>
      <c r="S30" s="31"/>
      <c r="T30" s="32">
        <f t="shared" si="1"/>
        <v>0</v>
      </c>
      <c r="AMB30"/>
      <c r="AMC30"/>
      <c r="AMD30"/>
      <c r="AME30"/>
      <c r="AMF30"/>
      <c r="AMG30"/>
      <c r="AMH30"/>
      <c r="AMI30"/>
      <c r="AMJ30"/>
    </row>
    <row r="31" spans="1:1024" s="33" customFormat="1" ht="21.95" customHeight="1">
      <c r="A31" s="34" t="s">
        <v>43</v>
      </c>
      <c r="B31" s="34" t="s">
        <v>44</v>
      </c>
      <c r="C31" s="35">
        <v>378.2</v>
      </c>
      <c r="D31" s="36">
        <f>C31*L1</f>
        <v>30256</v>
      </c>
      <c r="E31" s="35">
        <v>401</v>
      </c>
      <c r="F31" s="36">
        <f>E31*L1</f>
        <v>32080</v>
      </c>
      <c r="G31" s="35">
        <v>407.5</v>
      </c>
      <c r="H31" s="36">
        <f>G31*L1</f>
        <v>32600</v>
      </c>
      <c r="I31" s="35">
        <v>423.8</v>
      </c>
      <c r="J31" s="37">
        <f>I31*L1</f>
        <v>33904</v>
      </c>
      <c r="K31" s="35">
        <v>449.9</v>
      </c>
      <c r="L31" s="36">
        <f>K31*L1</f>
        <v>35992</v>
      </c>
      <c r="M31" s="44">
        <v>228</v>
      </c>
      <c r="N31" s="39">
        <v>73.489999999999995</v>
      </c>
      <c r="O31" s="40">
        <v>21</v>
      </c>
      <c r="P31" s="41">
        <v>255</v>
      </c>
      <c r="Q31" s="30" t="s">
        <v>17</v>
      </c>
      <c r="R31" s="30" t="s">
        <v>17</v>
      </c>
      <c r="S31" s="31"/>
      <c r="T31" s="32">
        <f t="shared" si="1"/>
        <v>0</v>
      </c>
      <c r="AMB31"/>
      <c r="AMC31"/>
      <c r="AMD31"/>
      <c r="AME31"/>
      <c r="AMF31"/>
      <c r="AMG31"/>
      <c r="AMH31"/>
      <c r="AMI31"/>
      <c r="AMJ31"/>
    </row>
    <row r="32" spans="1:1024" s="33" customFormat="1" ht="21.95" customHeight="1">
      <c r="A32" s="34" t="s">
        <v>43</v>
      </c>
      <c r="B32" s="34" t="s">
        <v>45</v>
      </c>
      <c r="C32" s="35">
        <v>371.2</v>
      </c>
      <c r="D32" s="36">
        <f>C32*L1</f>
        <v>29696</v>
      </c>
      <c r="E32" s="35">
        <v>393.6</v>
      </c>
      <c r="F32" s="36">
        <f>E32*L1</f>
        <v>31488</v>
      </c>
      <c r="G32" s="35">
        <v>400</v>
      </c>
      <c r="H32" s="36">
        <f>G32*L1</f>
        <v>32000</v>
      </c>
      <c r="I32" s="35">
        <v>416</v>
      </c>
      <c r="J32" s="37">
        <f>I32*L1</f>
        <v>33280</v>
      </c>
      <c r="K32" s="35">
        <v>441.6</v>
      </c>
      <c r="L32" s="36">
        <f>K32*L1</f>
        <v>35328</v>
      </c>
      <c r="M32" s="44">
        <v>228</v>
      </c>
      <c r="N32" s="39">
        <v>72.31</v>
      </c>
      <c r="O32" s="40">
        <v>17.5</v>
      </c>
      <c r="P32" s="41">
        <v>242</v>
      </c>
      <c r="Q32" s="30" t="s">
        <v>17</v>
      </c>
      <c r="R32" s="30" t="s">
        <v>17</v>
      </c>
      <c r="S32" s="31"/>
      <c r="T32" s="32">
        <f t="shared" si="1"/>
        <v>0</v>
      </c>
      <c r="AMB32"/>
      <c r="AMC32"/>
      <c r="AMD32"/>
      <c r="AME32"/>
      <c r="AMF32"/>
      <c r="AMG32"/>
      <c r="AMH32"/>
      <c r="AMI32"/>
      <c r="AMJ32"/>
    </row>
    <row r="33" spans="1:1024" s="33" customFormat="1" ht="21.95" customHeight="1">
      <c r="A33" s="34" t="s">
        <v>43</v>
      </c>
      <c r="B33" s="43" t="s">
        <v>46</v>
      </c>
      <c r="C33" s="35">
        <v>358.5</v>
      </c>
      <c r="D33" s="36">
        <f>C33*L1</f>
        <v>28680</v>
      </c>
      <c r="E33" s="35">
        <v>380.1</v>
      </c>
      <c r="F33" s="36">
        <f>E33*L1</f>
        <v>30408</v>
      </c>
      <c r="G33" s="35">
        <v>386.3</v>
      </c>
      <c r="H33" s="36">
        <f>G33*L1</f>
        <v>30904</v>
      </c>
      <c r="I33" s="35">
        <v>401.7</v>
      </c>
      <c r="J33" s="37">
        <f>I33*L1</f>
        <v>32136</v>
      </c>
      <c r="K33" s="35">
        <v>426.5</v>
      </c>
      <c r="L33" s="36">
        <f>K33*L1</f>
        <v>34120</v>
      </c>
      <c r="M33" s="44">
        <v>210</v>
      </c>
      <c r="N33" s="39">
        <v>72.02</v>
      </c>
      <c r="O33" s="40">
        <v>17.5</v>
      </c>
      <c r="P33" s="41">
        <v>255</v>
      </c>
      <c r="Q33" s="30" t="s">
        <v>17</v>
      </c>
      <c r="R33" s="42"/>
      <c r="S33" s="31"/>
      <c r="T33" s="32">
        <f t="shared" si="1"/>
        <v>0</v>
      </c>
      <c r="AMB33"/>
      <c r="AMC33"/>
      <c r="AMD33"/>
      <c r="AME33"/>
      <c r="AMF33"/>
      <c r="AMG33"/>
      <c r="AMH33"/>
      <c r="AMI33"/>
      <c r="AMJ33"/>
    </row>
    <row r="34" spans="1:1024" s="33" customFormat="1" ht="21.95" customHeight="1">
      <c r="A34" s="34" t="s">
        <v>43</v>
      </c>
      <c r="B34" s="34" t="s">
        <v>47</v>
      </c>
      <c r="C34" s="35">
        <v>378.2</v>
      </c>
      <c r="D34" s="36">
        <f>C34*L1</f>
        <v>30256</v>
      </c>
      <c r="E34" s="35">
        <v>401</v>
      </c>
      <c r="F34" s="36">
        <f>E34*L1</f>
        <v>32080</v>
      </c>
      <c r="G34" s="35">
        <v>407.5</v>
      </c>
      <c r="H34" s="36">
        <f>G34*L1</f>
        <v>32600</v>
      </c>
      <c r="I34" s="35">
        <v>423.8</v>
      </c>
      <c r="J34" s="37">
        <f>I34*L1</f>
        <v>33904</v>
      </c>
      <c r="K34" s="35">
        <v>449.9</v>
      </c>
      <c r="L34" s="36">
        <f>K34*L1</f>
        <v>35992</v>
      </c>
      <c r="M34" s="44">
        <v>210</v>
      </c>
      <c r="N34" s="39">
        <v>74.430000000000007</v>
      </c>
      <c r="O34" s="40">
        <v>22</v>
      </c>
      <c r="P34" s="41">
        <v>255</v>
      </c>
      <c r="Q34" s="30" t="s">
        <v>17</v>
      </c>
      <c r="R34" s="30" t="s">
        <v>17</v>
      </c>
      <c r="S34" s="31"/>
      <c r="T34" s="32">
        <f t="shared" si="1"/>
        <v>0</v>
      </c>
      <c r="AMB34"/>
      <c r="AMC34"/>
      <c r="AMD34"/>
      <c r="AME34"/>
      <c r="AMF34"/>
      <c r="AMG34"/>
      <c r="AMH34"/>
      <c r="AMI34"/>
      <c r="AMJ34"/>
    </row>
    <row r="35" spans="1:1024" s="33" customFormat="1" ht="21.95" customHeight="1">
      <c r="A35" s="34" t="s">
        <v>43</v>
      </c>
      <c r="B35" s="34" t="s">
        <v>48</v>
      </c>
      <c r="C35" s="35">
        <v>396.8</v>
      </c>
      <c r="D35" s="36">
        <f>C35*L1</f>
        <v>31744</v>
      </c>
      <c r="E35" s="35">
        <v>420.7</v>
      </c>
      <c r="F35" s="36">
        <f>E35*L1</f>
        <v>33656</v>
      </c>
      <c r="G35" s="35">
        <v>427.5</v>
      </c>
      <c r="H35" s="36">
        <f>G35*L1</f>
        <v>34200</v>
      </c>
      <c r="I35" s="35">
        <v>444.6</v>
      </c>
      <c r="J35" s="37">
        <f>I35*L1</f>
        <v>35568</v>
      </c>
      <c r="K35" s="35">
        <v>472</v>
      </c>
      <c r="L35" s="36">
        <f>K35*L1</f>
        <v>37760</v>
      </c>
      <c r="M35" s="44">
        <v>210</v>
      </c>
      <c r="N35" s="39">
        <v>75.42</v>
      </c>
      <c r="O35" s="40">
        <v>24</v>
      </c>
      <c r="P35" s="41">
        <v>255</v>
      </c>
      <c r="Q35" s="30" t="s">
        <v>17</v>
      </c>
      <c r="R35" s="42"/>
      <c r="S35" s="31"/>
      <c r="T35" s="32">
        <f t="shared" si="1"/>
        <v>0</v>
      </c>
      <c r="AMB35"/>
      <c r="AMC35"/>
      <c r="AMD35"/>
      <c r="AME35"/>
      <c r="AMF35"/>
      <c r="AMG35"/>
      <c r="AMH35"/>
      <c r="AMI35"/>
      <c r="AMJ35"/>
    </row>
    <row r="36" spans="1:1024" s="33" customFormat="1" ht="21.95" customHeight="1">
      <c r="A36" s="34" t="s">
        <v>49</v>
      </c>
      <c r="B36" s="34" t="s">
        <v>38</v>
      </c>
      <c r="C36" s="35">
        <v>292.39999999999998</v>
      </c>
      <c r="D36" s="36">
        <f>C36*L1</f>
        <v>23392</v>
      </c>
      <c r="E36" s="35">
        <v>310</v>
      </c>
      <c r="F36" s="36">
        <f>E36*L1</f>
        <v>24800</v>
      </c>
      <c r="G36" s="35">
        <v>315</v>
      </c>
      <c r="H36" s="36">
        <f>G36*L1</f>
        <v>25200</v>
      </c>
      <c r="I36" s="35">
        <v>327.60000000000002</v>
      </c>
      <c r="J36" s="37">
        <f>I36*L1</f>
        <v>26208</v>
      </c>
      <c r="K36" s="35">
        <v>347.8</v>
      </c>
      <c r="L36" s="36">
        <f>K36*L1</f>
        <v>27824</v>
      </c>
      <c r="M36" s="44">
        <v>252</v>
      </c>
      <c r="N36" s="39">
        <v>56.35</v>
      </c>
      <c r="O36" s="40">
        <v>16.5</v>
      </c>
      <c r="P36" s="41">
        <v>222</v>
      </c>
      <c r="Q36" s="30" t="s">
        <v>17</v>
      </c>
      <c r="R36" s="30" t="s">
        <v>17</v>
      </c>
      <c r="S36" s="31"/>
      <c r="T36" s="32">
        <f t="shared" si="1"/>
        <v>0</v>
      </c>
      <c r="AMB36"/>
      <c r="AMC36"/>
      <c r="AMD36"/>
      <c r="AME36"/>
      <c r="AMF36"/>
      <c r="AMG36"/>
      <c r="AMH36"/>
      <c r="AMI36"/>
      <c r="AMJ36"/>
    </row>
    <row r="37" spans="1:1024" s="33" customFormat="1" ht="21.95" customHeight="1">
      <c r="A37" s="34" t="s">
        <v>49</v>
      </c>
      <c r="B37" s="34" t="s">
        <v>50</v>
      </c>
      <c r="C37" s="35">
        <v>293.39999999999998</v>
      </c>
      <c r="D37" s="36">
        <f>C37*L1</f>
        <v>23472</v>
      </c>
      <c r="E37" s="35">
        <v>310</v>
      </c>
      <c r="F37" s="36">
        <f>E37*L1</f>
        <v>24800</v>
      </c>
      <c r="G37" s="35">
        <v>315</v>
      </c>
      <c r="H37" s="36">
        <f>G37*L1</f>
        <v>25200</v>
      </c>
      <c r="I37" s="35">
        <v>327.60000000000002</v>
      </c>
      <c r="J37" s="37">
        <f>I37*L1</f>
        <v>26208</v>
      </c>
      <c r="K37" s="35">
        <v>347.8</v>
      </c>
      <c r="L37" s="36">
        <f>K37*L1</f>
        <v>27824</v>
      </c>
      <c r="M37" s="44">
        <v>252</v>
      </c>
      <c r="N37" s="39">
        <v>55.69</v>
      </c>
      <c r="O37" s="40">
        <v>15</v>
      </c>
      <c r="P37" s="41">
        <v>236</v>
      </c>
      <c r="Q37" s="30" t="s">
        <v>17</v>
      </c>
      <c r="R37" s="30" t="s">
        <v>17</v>
      </c>
      <c r="S37" s="31"/>
      <c r="T37" s="32">
        <f t="shared" si="1"/>
        <v>0</v>
      </c>
      <c r="AMB37"/>
      <c r="AMC37"/>
      <c r="AMD37"/>
      <c r="AME37"/>
      <c r="AMF37"/>
      <c r="AMG37"/>
      <c r="AMH37"/>
      <c r="AMI37"/>
      <c r="AMJ37"/>
    </row>
    <row r="38" spans="1:1024" s="33" customFormat="1" ht="21.95" customHeight="1">
      <c r="A38" s="34" t="s">
        <v>49</v>
      </c>
      <c r="B38" s="34" t="s">
        <v>41</v>
      </c>
      <c r="C38" s="35">
        <v>310.89999999999998</v>
      </c>
      <c r="D38" s="36">
        <f>C38*L1</f>
        <v>24872</v>
      </c>
      <c r="E38" s="35">
        <v>329.7</v>
      </c>
      <c r="F38" s="36">
        <f>E38*L1</f>
        <v>26376</v>
      </c>
      <c r="G38" s="35">
        <v>335</v>
      </c>
      <c r="H38" s="36">
        <f>G38*L1</f>
        <v>26800</v>
      </c>
      <c r="I38" s="35">
        <v>378.4</v>
      </c>
      <c r="J38" s="37">
        <f>I38*L1</f>
        <v>30272</v>
      </c>
      <c r="K38" s="35">
        <v>369.9</v>
      </c>
      <c r="L38" s="36">
        <f>K38*L1</f>
        <v>29592</v>
      </c>
      <c r="M38" s="44">
        <v>252</v>
      </c>
      <c r="N38" s="39">
        <v>60.57</v>
      </c>
      <c r="O38" s="40">
        <v>20</v>
      </c>
      <c r="P38" s="41">
        <v>224</v>
      </c>
      <c r="Q38" s="30" t="s">
        <v>17</v>
      </c>
      <c r="R38" s="42"/>
      <c r="S38" s="31"/>
      <c r="T38" s="32">
        <f t="shared" si="1"/>
        <v>0</v>
      </c>
      <c r="AMB38"/>
      <c r="AMC38"/>
      <c r="AMD38"/>
      <c r="AME38"/>
      <c r="AMF38"/>
      <c r="AMG38"/>
      <c r="AMH38"/>
      <c r="AMI38"/>
      <c r="AMJ38"/>
    </row>
    <row r="39" spans="1:1024" s="33" customFormat="1" ht="21.95" customHeight="1">
      <c r="A39" s="34" t="s">
        <v>49</v>
      </c>
      <c r="B39" s="34" t="s">
        <v>51</v>
      </c>
      <c r="C39" s="35">
        <v>348</v>
      </c>
      <c r="D39" s="36">
        <f>C39*L1</f>
        <v>27840</v>
      </c>
      <c r="E39" s="35">
        <v>369</v>
      </c>
      <c r="F39" s="36">
        <f>E39*L1</f>
        <v>29520</v>
      </c>
      <c r="G39" s="35">
        <v>375</v>
      </c>
      <c r="H39" s="36">
        <f>G39*L1</f>
        <v>30000</v>
      </c>
      <c r="I39" s="35">
        <v>390</v>
      </c>
      <c r="J39" s="37">
        <f>I39*L1</f>
        <v>31200</v>
      </c>
      <c r="K39" s="35">
        <v>414</v>
      </c>
      <c r="L39" s="36">
        <f>K39*L1</f>
        <v>33120</v>
      </c>
      <c r="M39" s="44">
        <v>252</v>
      </c>
      <c r="N39" s="39">
        <v>59.37</v>
      </c>
      <c r="O39" s="40">
        <v>16.5</v>
      </c>
      <c r="P39" s="41">
        <v>250</v>
      </c>
      <c r="Q39" s="30" t="s">
        <v>17</v>
      </c>
      <c r="R39" s="30" t="s">
        <v>17</v>
      </c>
      <c r="S39" s="31"/>
      <c r="T39" s="32">
        <f t="shared" si="1"/>
        <v>0</v>
      </c>
      <c r="AMB39"/>
      <c r="AMC39"/>
      <c r="AMD39"/>
      <c r="AME39"/>
      <c r="AMF39"/>
      <c r="AMG39"/>
      <c r="AMH39"/>
      <c r="AMI39"/>
      <c r="AMJ39"/>
    </row>
    <row r="40" spans="1:1024" s="33" customFormat="1" ht="21.95" customHeight="1">
      <c r="A40" s="34" t="s">
        <v>49</v>
      </c>
      <c r="B40" s="34" t="s">
        <v>52</v>
      </c>
      <c r="C40" s="35">
        <v>368.9</v>
      </c>
      <c r="D40" s="36">
        <f>C40*L1</f>
        <v>29512</v>
      </c>
      <c r="E40" s="35">
        <v>391.2</v>
      </c>
      <c r="F40" s="36">
        <f>E40*L1</f>
        <v>31296</v>
      </c>
      <c r="G40" s="35">
        <v>397.5</v>
      </c>
      <c r="H40" s="36">
        <f>G40*L1</f>
        <v>31800</v>
      </c>
      <c r="I40" s="35">
        <v>413.4</v>
      </c>
      <c r="J40" s="37">
        <f>I40*L1</f>
        <v>33072</v>
      </c>
      <c r="K40" s="35">
        <v>438.9</v>
      </c>
      <c r="L40" s="36">
        <f>K40*L1</f>
        <v>35112</v>
      </c>
      <c r="M40" s="44">
        <v>252</v>
      </c>
      <c r="N40" s="39">
        <v>64.12</v>
      </c>
      <c r="O40" s="40">
        <v>21</v>
      </c>
      <c r="P40" s="41">
        <v>260</v>
      </c>
      <c r="Q40" s="30" t="s">
        <v>17</v>
      </c>
      <c r="R40" s="30" t="s">
        <v>17</v>
      </c>
      <c r="S40" s="31"/>
      <c r="T40" s="32">
        <f t="shared" si="1"/>
        <v>0</v>
      </c>
      <c r="AMB40"/>
      <c r="AMC40"/>
      <c r="AMD40"/>
      <c r="AME40"/>
      <c r="AMF40"/>
      <c r="AMG40"/>
      <c r="AMH40"/>
      <c r="AMI40"/>
      <c r="AMJ40"/>
    </row>
    <row r="41" spans="1:1024" s="33" customFormat="1" ht="21.95" customHeight="1">
      <c r="A41" s="34" t="s">
        <v>49</v>
      </c>
      <c r="B41" s="34" t="s">
        <v>42</v>
      </c>
      <c r="C41" s="35">
        <v>308.60000000000002</v>
      </c>
      <c r="D41" s="36">
        <f>C41*L1</f>
        <v>24688</v>
      </c>
      <c r="E41" s="35">
        <v>327.2</v>
      </c>
      <c r="F41" s="36">
        <f>E41*L1</f>
        <v>26176</v>
      </c>
      <c r="G41" s="35">
        <v>332.5</v>
      </c>
      <c r="H41" s="36">
        <f>G41*L1</f>
        <v>26600</v>
      </c>
      <c r="I41" s="35">
        <v>345.8</v>
      </c>
      <c r="J41" s="37">
        <f>I41*L1</f>
        <v>27664</v>
      </c>
      <c r="K41" s="35">
        <v>367.1</v>
      </c>
      <c r="L41" s="36">
        <f>K41*L1</f>
        <v>29368</v>
      </c>
      <c r="M41" s="44">
        <v>252</v>
      </c>
      <c r="N41" s="39">
        <v>59.8</v>
      </c>
      <c r="O41" s="40">
        <v>19</v>
      </c>
      <c r="P41" s="41">
        <v>231</v>
      </c>
      <c r="Q41" s="30" t="s">
        <v>17</v>
      </c>
      <c r="R41" s="30" t="s">
        <v>17</v>
      </c>
      <c r="S41" s="31"/>
      <c r="T41" s="32">
        <f t="shared" si="1"/>
        <v>0</v>
      </c>
      <c r="AMB41"/>
      <c r="AMC41"/>
      <c r="AMD41"/>
      <c r="AME41"/>
      <c r="AMF41"/>
      <c r="AMG41"/>
      <c r="AMH41"/>
      <c r="AMI41"/>
      <c r="AMJ41"/>
    </row>
    <row r="42" spans="1:1024" s="33" customFormat="1" ht="21.95" customHeight="1">
      <c r="A42" s="34" t="s">
        <v>53</v>
      </c>
      <c r="B42" s="34" t="s">
        <v>38</v>
      </c>
      <c r="C42" s="35">
        <v>292.39999999999998</v>
      </c>
      <c r="D42" s="36">
        <f>C42*L1</f>
        <v>23392</v>
      </c>
      <c r="E42" s="35">
        <v>310</v>
      </c>
      <c r="F42" s="36">
        <f>E42*L1</f>
        <v>24800</v>
      </c>
      <c r="G42" s="35">
        <v>315</v>
      </c>
      <c r="H42" s="36">
        <f>G42*L1</f>
        <v>25200</v>
      </c>
      <c r="I42" s="35">
        <v>327.60000000000002</v>
      </c>
      <c r="J42" s="37">
        <f>I42*L1</f>
        <v>26208</v>
      </c>
      <c r="K42" s="35">
        <v>347.8</v>
      </c>
      <c r="L42" s="36">
        <f>K42*L1</f>
        <v>27824</v>
      </c>
      <c r="M42" s="44">
        <v>244</v>
      </c>
      <c r="N42" s="39">
        <v>57.41</v>
      </c>
      <c r="O42" s="40">
        <v>15.5</v>
      </c>
      <c r="P42" s="41">
        <v>230</v>
      </c>
      <c r="Q42" s="30" t="s">
        <v>17</v>
      </c>
      <c r="R42" s="30" t="s">
        <v>17</v>
      </c>
      <c r="S42" s="31"/>
      <c r="T42" s="32">
        <f t="shared" si="1"/>
        <v>0</v>
      </c>
      <c r="AMB42"/>
      <c r="AMC42"/>
      <c r="AMD42"/>
      <c r="AME42"/>
      <c r="AMF42"/>
      <c r="AMG42"/>
      <c r="AMH42"/>
      <c r="AMI42"/>
      <c r="AMJ42"/>
    </row>
    <row r="43" spans="1:1024" s="33" customFormat="1" ht="21.95" customHeight="1">
      <c r="A43" s="34" t="s">
        <v>53</v>
      </c>
      <c r="B43" s="34" t="s">
        <v>54</v>
      </c>
      <c r="C43" s="35">
        <v>317.89999999999998</v>
      </c>
      <c r="D43" s="36">
        <f>C43*L1</f>
        <v>25432</v>
      </c>
      <c r="E43" s="35">
        <v>337.1</v>
      </c>
      <c r="F43" s="36">
        <f>E43*L1</f>
        <v>26968</v>
      </c>
      <c r="G43" s="35">
        <v>342.5</v>
      </c>
      <c r="H43" s="36">
        <f>G43*L1</f>
        <v>27400</v>
      </c>
      <c r="I43" s="35">
        <v>356.2</v>
      </c>
      <c r="J43" s="37">
        <f>I43*L1</f>
        <v>28496</v>
      </c>
      <c r="K43" s="35">
        <v>378.2</v>
      </c>
      <c r="L43" s="36">
        <f>K43*L1</f>
        <v>30256</v>
      </c>
      <c r="M43" s="44">
        <v>244</v>
      </c>
      <c r="N43" s="39">
        <v>61.42</v>
      </c>
      <c r="O43" s="40">
        <v>19</v>
      </c>
      <c r="P43" s="41">
        <v>235</v>
      </c>
      <c r="Q43" s="30" t="s">
        <v>17</v>
      </c>
      <c r="R43" s="30" t="s">
        <v>17</v>
      </c>
      <c r="S43" s="31"/>
      <c r="T43" s="32">
        <f t="shared" si="1"/>
        <v>0</v>
      </c>
      <c r="AMB43"/>
      <c r="AMC43"/>
      <c r="AMD43"/>
      <c r="AME43"/>
      <c r="AMF43"/>
      <c r="AMG43"/>
      <c r="AMH43"/>
      <c r="AMI43"/>
      <c r="AMJ43"/>
    </row>
    <row r="44" spans="1:1024" s="33" customFormat="1" ht="21.95" customHeight="1">
      <c r="A44" s="34" t="s">
        <v>53</v>
      </c>
      <c r="B44" s="43" t="s">
        <v>55</v>
      </c>
      <c r="C44" s="35">
        <v>341.1</v>
      </c>
      <c r="D44" s="36">
        <f>C44*L1</f>
        <v>27288</v>
      </c>
      <c r="E44" s="35">
        <v>361.7</v>
      </c>
      <c r="F44" s="36">
        <f>E44*L1</f>
        <v>28936</v>
      </c>
      <c r="G44" s="35">
        <v>367.5</v>
      </c>
      <c r="H44" s="36">
        <f>G44*L1</f>
        <v>29400</v>
      </c>
      <c r="I44" s="35">
        <v>382.2</v>
      </c>
      <c r="J44" s="37">
        <f>I44*L1</f>
        <v>30576</v>
      </c>
      <c r="K44" s="35">
        <v>405.8</v>
      </c>
      <c r="L44" s="36">
        <f>K44*L1</f>
        <v>32464</v>
      </c>
      <c r="M44" s="44">
        <v>244</v>
      </c>
      <c r="N44" s="39">
        <v>64.69</v>
      </c>
      <c r="O44" s="40">
        <v>18.5</v>
      </c>
      <c r="P44" s="41">
        <v>280</v>
      </c>
      <c r="Q44" s="30" t="s">
        <v>17</v>
      </c>
      <c r="R44" s="30" t="s">
        <v>17</v>
      </c>
      <c r="S44" s="31"/>
      <c r="T44" s="32">
        <f t="shared" si="1"/>
        <v>0</v>
      </c>
      <c r="AMB44"/>
      <c r="AMC44"/>
      <c r="AMD44"/>
      <c r="AME44"/>
      <c r="AMF44"/>
      <c r="AMG44"/>
      <c r="AMH44"/>
      <c r="AMI44"/>
      <c r="AMJ44"/>
    </row>
    <row r="45" spans="1:1024" s="33" customFormat="1" ht="21.95" customHeight="1">
      <c r="A45" s="34" t="s">
        <v>53</v>
      </c>
      <c r="B45" s="34" t="s">
        <v>52</v>
      </c>
      <c r="C45" s="35">
        <v>355</v>
      </c>
      <c r="D45" s="36">
        <f>C45*L1</f>
        <v>28400</v>
      </c>
      <c r="E45" s="35">
        <v>376.4</v>
      </c>
      <c r="F45" s="36">
        <f>E45*L1</f>
        <v>30112</v>
      </c>
      <c r="G45" s="35">
        <v>382.5</v>
      </c>
      <c r="H45" s="36">
        <f>G45*L1</f>
        <v>30600</v>
      </c>
      <c r="I45" s="35">
        <v>397.8</v>
      </c>
      <c r="J45" s="37">
        <f>I45*L1</f>
        <v>31824</v>
      </c>
      <c r="K45" s="35">
        <v>422.3</v>
      </c>
      <c r="L45" s="36">
        <f>K45*L1</f>
        <v>33784</v>
      </c>
      <c r="M45" s="44">
        <v>244</v>
      </c>
      <c r="N45" s="39">
        <v>65.27</v>
      </c>
      <c r="O45" s="40">
        <v>20</v>
      </c>
      <c r="P45" s="41">
        <v>280</v>
      </c>
      <c r="Q45" s="30" t="s">
        <v>17</v>
      </c>
      <c r="R45" s="30" t="s">
        <v>17</v>
      </c>
      <c r="S45" s="31"/>
      <c r="T45" s="32">
        <f t="shared" si="1"/>
        <v>0</v>
      </c>
      <c r="AMB45"/>
      <c r="AMC45"/>
      <c r="AMD45"/>
      <c r="AME45"/>
      <c r="AMF45"/>
      <c r="AMG45"/>
      <c r="AMH45"/>
      <c r="AMI45"/>
      <c r="AMJ45"/>
    </row>
    <row r="46" spans="1:1024" s="33" customFormat="1" ht="21.95" customHeight="1">
      <c r="A46" s="34" t="s">
        <v>53</v>
      </c>
      <c r="B46" s="34" t="s">
        <v>51</v>
      </c>
      <c r="C46" s="35">
        <v>313.2</v>
      </c>
      <c r="D46" s="36">
        <f>C46*L1</f>
        <v>25056</v>
      </c>
      <c r="E46" s="35">
        <v>332.1</v>
      </c>
      <c r="F46" s="36">
        <f>E46*L1</f>
        <v>26568</v>
      </c>
      <c r="G46" s="35">
        <v>337.5</v>
      </c>
      <c r="H46" s="36">
        <f>G46*L1</f>
        <v>27000</v>
      </c>
      <c r="I46" s="35">
        <v>351</v>
      </c>
      <c r="J46" s="37">
        <f>I46*L1</f>
        <v>28080</v>
      </c>
      <c r="K46" s="35">
        <v>372.6</v>
      </c>
      <c r="L46" s="36">
        <f>K46*L1</f>
        <v>29808</v>
      </c>
      <c r="M46" s="44">
        <v>244</v>
      </c>
      <c r="N46" s="39">
        <v>60.06</v>
      </c>
      <c r="O46" s="40">
        <v>15</v>
      </c>
      <c r="P46" s="41">
        <v>266</v>
      </c>
      <c r="Q46" s="30" t="s">
        <v>17</v>
      </c>
      <c r="R46" s="30" t="s">
        <v>17</v>
      </c>
      <c r="S46" s="31"/>
      <c r="T46" s="32">
        <f t="shared" si="1"/>
        <v>0</v>
      </c>
      <c r="AMB46"/>
      <c r="AMC46"/>
      <c r="AMD46"/>
      <c r="AME46"/>
      <c r="AMF46"/>
      <c r="AMG46"/>
      <c r="AMH46"/>
      <c r="AMI46"/>
      <c r="AMJ46"/>
    </row>
    <row r="47" spans="1:1024" s="33" customFormat="1" ht="21.95" customHeight="1">
      <c r="A47" s="34" t="s">
        <v>53</v>
      </c>
      <c r="B47" s="43" t="s">
        <v>56</v>
      </c>
      <c r="C47" s="35">
        <v>313.2</v>
      </c>
      <c r="D47" s="36">
        <f>C47*L1</f>
        <v>25056</v>
      </c>
      <c r="E47" s="35">
        <v>332.1</v>
      </c>
      <c r="F47" s="36">
        <f>E47*L1</f>
        <v>26568</v>
      </c>
      <c r="G47" s="35">
        <v>337.5</v>
      </c>
      <c r="H47" s="36">
        <f>G47*L1</f>
        <v>27000</v>
      </c>
      <c r="I47" s="35">
        <v>351</v>
      </c>
      <c r="J47" s="37">
        <f>I47*L1</f>
        <v>28080</v>
      </c>
      <c r="K47" s="35">
        <v>372.6</v>
      </c>
      <c r="L47" s="36">
        <f>K47*L1</f>
        <v>29808</v>
      </c>
      <c r="M47" s="44">
        <v>244</v>
      </c>
      <c r="N47" s="39">
        <v>60.06</v>
      </c>
      <c r="O47" s="40">
        <v>15</v>
      </c>
      <c r="P47" s="41">
        <v>266</v>
      </c>
      <c r="Q47" s="30" t="s">
        <v>17</v>
      </c>
      <c r="R47" s="42"/>
      <c r="S47" s="31"/>
      <c r="T47" s="32">
        <f t="shared" si="1"/>
        <v>0</v>
      </c>
      <c r="AMB47"/>
      <c r="AMC47"/>
      <c r="AMD47"/>
      <c r="AME47"/>
      <c r="AMF47"/>
      <c r="AMG47"/>
      <c r="AMH47"/>
      <c r="AMI47"/>
      <c r="AMJ47"/>
    </row>
    <row r="48" spans="1:1024" s="33" customFormat="1" ht="21.95" customHeight="1">
      <c r="A48" s="34" t="s">
        <v>57</v>
      </c>
      <c r="B48" s="34" t="s">
        <v>38</v>
      </c>
      <c r="C48" s="35">
        <v>308.60000000000002</v>
      </c>
      <c r="D48" s="36">
        <f>C48*L1</f>
        <v>24688</v>
      </c>
      <c r="E48" s="35">
        <v>327.2</v>
      </c>
      <c r="F48" s="36">
        <f>E48*L1</f>
        <v>26176</v>
      </c>
      <c r="G48" s="35">
        <v>332.5</v>
      </c>
      <c r="H48" s="36">
        <f>G48*L1</f>
        <v>26600</v>
      </c>
      <c r="I48" s="35">
        <v>345.8</v>
      </c>
      <c r="J48" s="37">
        <f>I48*L1</f>
        <v>27664</v>
      </c>
      <c r="K48" s="35">
        <v>367.1</v>
      </c>
      <c r="L48" s="36">
        <f>K48*L1</f>
        <v>29368</v>
      </c>
      <c r="M48" s="44">
        <v>246</v>
      </c>
      <c r="N48" s="39">
        <v>60.84</v>
      </c>
      <c r="O48" s="40">
        <v>16.5</v>
      </c>
      <c r="P48" s="41">
        <v>236</v>
      </c>
      <c r="Q48" s="30" t="s">
        <v>17</v>
      </c>
      <c r="R48" s="30" t="s">
        <v>17</v>
      </c>
      <c r="S48" s="31"/>
      <c r="T48" s="32">
        <f t="shared" si="1"/>
        <v>0</v>
      </c>
      <c r="AMB48"/>
      <c r="AMC48"/>
      <c r="AMD48"/>
      <c r="AME48"/>
      <c r="AMF48"/>
      <c r="AMG48"/>
      <c r="AMH48"/>
      <c r="AMI48"/>
      <c r="AMJ48"/>
    </row>
    <row r="49" spans="1:1024" s="33" customFormat="1" ht="21.95" customHeight="1">
      <c r="A49" s="34" t="s">
        <v>57</v>
      </c>
      <c r="B49" s="34" t="s">
        <v>50</v>
      </c>
      <c r="C49" s="35">
        <v>308.60000000000002</v>
      </c>
      <c r="D49" s="36">
        <f>C49*L1</f>
        <v>24688</v>
      </c>
      <c r="E49" s="35">
        <v>327.2</v>
      </c>
      <c r="F49" s="36">
        <f>E49*L1</f>
        <v>26176</v>
      </c>
      <c r="G49" s="35">
        <v>332.5</v>
      </c>
      <c r="H49" s="36">
        <f>G49*L1</f>
        <v>26600</v>
      </c>
      <c r="I49" s="35">
        <v>345.8</v>
      </c>
      <c r="J49" s="37">
        <f>I49*L1</f>
        <v>27664</v>
      </c>
      <c r="K49" s="35">
        <v>367.1</v>
      </c>
      <c r="L49" s="36">
        <f>K49*L1</f>
        <v>29368</v>
      </c>
      <c r="M49" s="44">
        <v>246</v>
      </c>
      <c r="N49" s="39">
        <v>60.26</v>
      </c>
      <c r="O49" s="40">
        <v>15</v>
      </c>
      <c r="P49" s="41">
        <v>236</v>
      </c>
      <c r="Q49" s="30" t="s">
        <v>17</v>
      </c>
      <c r="R49" s="30" t="s">
        <v>17</v>
      </c>
      <c r="S49" s="31"/>
      <c r="T49" s="32">
        <f t="shared" si="1"/>
        <v>0</v>
      </c>
      <c r="AMB49"/>
      <c r="AMC49"/>
      <c r="AMD49"/>
      <c r="AME49"/>
      <c r="AMF49"/>
      <c r="AMG49"/>
      <c r="AMH49"/>
      <c r="AMI49"/>
      <c r="AMJ49"/>
    </row>
    <row r="50" spans="1:1024" s="33" customFormat="1" ht="21.95" customHeight="1">
      <c r="A50" s="34" t="s">
        <v>57</v>
      </c>
      <c r="B50" s="34" t="s">
        <v>16</v>
      </c>
      <c r="C50" s="35">
        <v>308.60000000000002</v>
      </c>
      <c r="D50" s="36">
        <f>C50*L1</f>
        <v>24688</v>
      </c>
      <c r="E50" s="35">
        <v>327.2</v>
      </c>
      <c r="F50" s="36">
        <f>E50*L1</f>
        <v>26176</v>
      </c>
      <c r="G50" s="35">
        <v>332.5</v>
      </c>
      <c r="H50" s="36">
        <f>G50*L1</f>
        <v>26600</v>
      </c>
      <c r="I50" s="35">
        <v>345.8</v>
      </c>
      <c r="J50" s="37">
        <f>I50*L1</f>
        <v>27664</v>
      </c>
      <c r="K50" s="35">
        <v>367.1</v>
      </c>
      <c r="L50" s="36">
        <f>K50*L1</f>
        <v>29368</v>
      </c>
      <c r="M50" s="44">
        <v>246</v>
      </c>
      <c r="N50" s="39">
        <v>60.68</v>
      </c>
      <c r="O50" s="40">
        <v>17</v>
      </c>
      <c r="P50" s="41">
        <v>224</v>
      </c>
      <c r="Q50" s="30" t="s">
        <v>17</v>
      </c>
      <c r="R50" s="30" t="s">
        <v>17</v>
      </c>
      <c r="S50" s="31"/>
      <c r="T50" s="32">
        <f t="shared" si="1"/>
        <v>0</v>
      </c>
      <c r="AMB50"/>
      <c r="AMC50"/>
      <c r="AMD50"/>
      <c r="AME50"/>
      <c r="AMF50"/>
      <c r="AMG50"/>
      <c r="AMH50"/>
      <c r="AMI50"/>
      <c r="AMJ50"/>
    </row>
    <row r="51" spans="1:1024" s="33" customFormat="1" ht="21.95" customHeight="1">
      <c r="A51" s="34" t="s">
        <v>57</v>
      </c>
      <c r="B51" s="34" t="s">
        <v>54</v>
      </c>
      <c r="C51" s="35">
        <v>315.60000000000002</v>
      </c>
      <c r="D51" s="36">
        <f>C51*L1</f>
        <v>25248</v>
      </c>
      <c r="E51" s="35">
        <v>334.6</v>
      </c>
      <c r="F51" s="36">
        <f>E51*L1</f>
        <v>26768</v>
      </c>
      <c r="G51" s="35">
        <v>340</v>
      </c>
      <c r="H51" s="36">
        <f>G51*L1</f>
        <v>27200</v>
      </c>
      <c r="I51" s="35">
        <v>353.6</v>
      </c>
      <c r="J51" s="37">
        <f>I51*L1</f>
        <v>28288</v>
      </c>
      <c r="K51" s="35">
        <v>375.4</v>
      </c>
      <c r="L51" s="36">
        <f>K51*L1</f>
        <v>30032</v>
      </c>
      <c r="M51" s="44">
        <v>246</v>
      </c>
      <c r="N51" s="39">
        <v>61.73</v>
      </c>
      <c r="O51" s="40">
        <v>18</v>
      </c>
      <c r="P51" s="41">
        <v>224</v>
      </c>
      <c r="Q51" s="30" t="s">
        <v>17</v>
      </c>
      <c r="R51" s="30" t="s">
        <v>17</v>
      </c>
      <c r="S51" s="31"/>
      <c r="T51" s="32">
        <f t="shared" si="1"/>
        <v>0</v>
      </c>
      <c r="AMB51"/>
      <c r="AMC51"/>
      <c r="AMD51"/>
      <c r="AME51"/>
      <c r="AMF51"/>
      <c r="AMG51"/>
      <c r="AMH51"/>
      <c r="AMI51"/>
      <c r="AMJ51"/>
    </row>
    <row r="52" spans="1:1024" s="33" customFormat="1" ht="21.95" customHeight="1">
      <c r="A52" s="34" t="s">
        <v>57</v>
      </c>
      <c r="B52" s="34" t="s">
        <v>41</v>
      </c>
      <c r="C52" s="35">
        <v>315.60000000000002</v>
      </c>
      <c r="D52" s="36">
        <f>C52*L1</f>
        <v>25248</v>
      </c>
      <c r="E52" s="35">
        <v>334.6</v>
      </c>
      <c r="F52" s="36">
        <f>E52*L1</f>
        <v>26768</v>
      </c>
      <c r="G52" s="35">
        <v>340</v>
      </c>
      <c r="H52" s="36">
        <f>G52*L1</f>
        <v>27200</v>
      </c>
      <c r="I52" s="35">
        <v>353.6</v>
      </c>
      <c r="J52" s="37">
        <f>I52*L1</f>
        <v>28288</v>
      </c>
      <c r="K52" s="35">
        <v>375.4</v>
      </c>
      <c r="L52" s="36">
        <f>K52*L1</f>
        <v>30032</v>
      </c>
      <c r="M52" s="44">
        <v>246</v>
      </c>
      <c r="N52" s="39">
        <v>61.16</v>
      </c>
      <c r="O52" s="40">
        <v>20</v>
      </c>
      <c r="P52" s="41">
        <v>224</v>
      </c>
      <c r="Q52" s="30" t="s">
        <v>17</v>
      </c>
      <c r="R52" s="42"/>
      <c r="S52" s="31"/>
      <c r="T52" s="32">
        <f t="shared" si="1"/>
        <v>0</v>
      </c>
      <c r="AMB52"/>
      <c r="AMC52"/>
      <c r="AMD52"/>
      <c r="AME52"/>
      <c r="AMF52"/>
      <c r="AMG52"/>
      <c r="AMH52"/>
      <c r="AMI52"/>
      <c r="AMJ52"/>
    </row>
    <row r="53" spans="1:1024" s="33" customFormat="1" ht="21.95" customHeight="1">
      <c r="A53" s="34" t="s">
        <v>57</v>
      </c>
      <c r="B53" s="34" t="s">
        <v>42</v>
      </c>
      <c r="C53" s="35">
        <v>316.7</v>
      </c>
      <c r="D53" s="36">
        <f>C53*L1</f>
        <v>25336</v>
      </c>
      <c r="E53" s="35">
        <v>335.8</v>
      </c>
      <c r="F53" s="36">
        <f>E53*L1</f>
        <v>26864</v>
      </c>
      <c r="G53" s="35">
        <v>341.3</v>
      </c>
      <c r="H53" s="36">
        <f>G53*L1</f>
        <v>27304</v>
      </c>
      <c r="I53" s="35">
        <v>355</v>
      </c>
      <c r="J53" s="37">
        <f>I53*L1</f>
        <v>28400</v>
      </c>
      <c r="K53" s="35">
        <v>376.8</v>
      </c>
      <c r="L53" s="36">
        <f>K53*L1</f>
        <v>30144</v>
      </c>
      <c r="M53" s="44">
        <v>240</v>
      </c>
      <c r="N53" s="39">
        <v>63</v>
      </c>
      <c r="O53" s="40">
        <v>20</v>
      </c>
      <c r="P53" s="41">
        <v>236</v>
      </c>
      <c r="Q53" s="30" t="s">
        <v>17</v>
      </c>
      <c r="R53" s="30" t="s">
        <v>17</v>
      </c>
      <c r="S53" s="31"/>
      <c r="T53" s="32">
        <f t="shared" si="1"/>
        <v>0</v>
      </c>
      <c r="AMB53"/>
      <c r="AMC53"/>
      <c r="AMD53"/>
      <c r="AME53"/>
      <c r="AMF53"/>
      <c r="AMG53"/>
      <c r="AMH53"/>
      <c r="AMI53"/>
      <c r="AMJ53"/>
    </row>
    <row r="54" spans="1:1024" s="33" customFormat="1" ht="21.95" customHeight="1">
      <c r="A54" s="34" t="s">
        <v>57</v>
      </c>
      <c r="B54" s="34" t="s">
        <v>55</v>
      </c>
      <c r="C54" s="35">
        <v>394.4</v>
      </c>
      <c r="D54" s="36">
        <f>C54*L1</f>
        <v>31552</v>
      </c>
      <c r="E54" s="35">
        <v>418.2</v>
      </c>
      <c r="F54" s="36">
        <f>E54*L1</f>
        <v>33456</v>
      </c>
      <c r="G54" s="35">
        <v>425</v>
      </c>
      <c r="H54" s="36">
        <f>G54*L1</f>
        <v>34000</v>
      </c>
      <c r="I54" s="35">
        <v>374</v>
      </c>
      <c r="J54" s="37">
        <f>I54*L1</f>
        <v>29920</v>
      </c>
      <c r="K54" s="35">
        <v>469.2</v>
      </c>
      <c r="L54" s="36">
        <f>K54*L1</f>
        <v>37536</v>
      </c>
      <c r="M54" s="44">
        <v>218</v>
      </c>
      <c r="N54" s="39">
        <v>70.040000000000006</v>
      </c>
      <c r="O54" s="40">
        <v>21</v>
      </c>
      <c r="P54" s="41">
        <v>270</v>
      </c>
      <c r="Q54" s="30" t="s">
        <v>17</v>
      </c>
      <c r="R54" s="30" t="s">
        <v>17</v>
      </c>
      <c r="S54" s="31"/>
      <c r="T54" s="32">
        <f t="shared" si="1"/>
        <v>0</v>
      </c>
      <c r="AMB54"/>
      <c r="AMC54"/>
      <c r="AMD54"/>
      <c r="AME54"/>
      <c r="AMF54"/>
      <c r="AMG54"/>
      <c r="AMH54"/>
      <c r="AMI54"/>
      <c r="AMJ54"/>
    </row>
    <row r="55" spans="1:1024" s="33" customFormat="1" ht="21.95" customHeight="1">
      <c r="A55" s="34" t="s">
        <v>57</v>
      </c>
      <c r="B55" s="34" t="s">
        <v>52</v>
      </c>
      <c r="C55" s="35">
        <v>408.4</v>
      </c>
      <c r="D55" s="36">
        <f>C55*L1</f>
        <v>32672</v>
      </c>
      <c r="E55" s="35">
        <v>433</v>
      </c>
      <c r="F55" s="36">
        <f>E55*L1</f>
        <v>34640</v>
      </c>
      <c r="G55" s="35">
        <v>440</v>
      </c>
      <c r="H55" s="36">
        <f>G55*L1</f>
        <v>35200</v>
      </c>
      <c r="I55" s="35">
        <v>457.6</v>
      </c>
      <c r="J55" s="37">
        <f>I55*L1</f>
        <v>36608</v>
      </c>
      <c r="K55" s="35">
        <v>485.8</v>
      </c>
      <c r="L55" s="36">
        <f>K55*L1</f>
        <v>38864</v>
      </c>
      <c r="M55" s="44">
        <v>218</v>
      </c>
      <c r="N55" s="39">
        <v>70.23</v>
      </c>
      <c r="O55" s="40">
        <v>21</v>
      </c>
      <c r="P55" s="41">
        <v>270</v>
      </c>
      <c r="Q55" s="30" t="s">
        <v>17</v>
      </c>
      <c r="R55" s="30" t="s">
        <v>17</v>
      </c>
      <c r="S55" s="31"/>
      <c r="T55" s="32">
        <f t="shared" si="1"/>
        <v>0</v>
      </c>
      <c r="AMB55"/>
      <c r="AMC55"/>
      <c r="AMD55"/>
      <c r="AME55"/>
      <c r="AMF55"/>
      <c r="AMG55"/>
      <c r="AMH55"/>
      <c r="AMI55"/>
      <c r="AMJ55"/>
    </row>
    <row r="56" spans="1:1024" s="33" customFormat="1" ht="21.95" customHeight="1">
      <c r="A56" s="34" t="s">
        <v>57</v>
      </c>
      <c r="B56" s="34" t="s">
        <v>47</v>
      </c>
      <c r="C56" s="35">
        <v>403.7</v>
      </c>
      <c r="D56" s="36">
        <f>C56*L1</f>
        <v>32296</v>
      </c>
      <c r="E56" s="35">
        <v>428.1</v>
      </c>
      <c r="F56" s="36">
        <f>E56*L1</f>
        <v>34248</v>
      </c>
      <c r="G56" s="35">
        <v>435</v>
      </c>
      <c r="H56" s="36">
        <f>G56*L1</f>
        <v>34800</v>
      </c>
      <c r="I56" s="35">
        <v>452.5</v>
      </c>
      <c r="J56" s="37">
        <f>I56*L1</f>
        <v>36200</v>
      </c>
      <c r="K56" s="35">
        <v>480.3</v>
      </c>
      <c r="L56" s="36">
        <f>K56*L1</f>
        <v>38424</v>
      </c>
      <c r="M56" s="44">
        <v>218</v>
      </c>
      <c r="N56" s="39">
        <v>70.83</v>
      </c>
      <c r="O56" s="40">
        <v>22</v>
      </c>
      <c r="P56" s="41">
        <v>270</v>
      </c>
      <c r="Q56" s="30" t="s">
        <v>17</v>
      </c>
      <c r="R56" s="30" t="s">
        <v>17</v>
      </c>
      <c r="S56" s="31"/>
      <c r="T56" s="32">
        <f t="shared" si="1"/>
        <v>0</v>
      </c>
      <c r="AMB56"/>
      <c r="AMC56"/>
      <c r="AMD56"/>
      <c r="AME56"/>
      <c r="AMF56"/>
      <c r="AMG56"/>
      <c r="AMH56"/>
      <c r="AMI56"/>
      <c r="AMJ56"/>
    </row>
    <row r="57" spans="1:1024" s="33" customFormat="1" ht="21.95" customHeight="1">
      <c r="A57" s="34" t="s">
        <v>57</v>
      </c>
      <c r="B57" s="34" t="s">
        <v>58</v>
      </c>
      <c r="C57" s="35">
        <v>352.7</v>
      </c>
      <c r="D57" s="36">
        <f>C57*L1</f>
        <v>28216</v>
      </c>
      <c r="E57" s="35">
        <v>374</v>
      </c>
      <c r="F57" s="36">
        <f>E57*L1</f>
        <v>29920</v>
      </c>
      <c r="G57" s="35">
        <v>380</v>
      </c>
      <c r="H57" s="36">
        <f>G57*L1</f>
        <v>30400</v>
      </c>
      <c r="I57" s="35">
        <v>395.2</v>
      </c>
      <c r="J57" s="37">
        <f>I57*L1</f>
        <v>31616</v>
      </c>
      <c r="K57" s="35">
        <v>419.6</v>
      </c>
      <c r="L57" s="36">
        <f>K57*L1</f>
        <v>33568</v>
      </c>
      <c r="M57" s="44">
        <v>218</v>
      </c>
      <c r="N57" s="39">
        <v>65.069999999999993</v>
      </c>
      <c r="O57" s="40">
        <v>16.5</v>
      </c>
      <c r="P57" s="41">
        <v>260</v>
      </c>
      <c r="Q57" s="30" t="s">
        <v>17</v>
      </c>
      <c r="R57" s="42"/>
      <c r="S57" s="31"/>
      <c r="T57" s="32">
        <f t="shared" si="1"/>
        <v>0</v>
      </c>
      <c r="AMB57"/>
      <c r="AMC57"/>
      <c r="AMD57"/>
      <c r="AME57"/>
      <c r="AMF57"/>
      <c r="AMG57"/>
      <c r="AMH57"/>
      <c r="AMI57"/>
      <c r="AMJ57"/>
    </row>
    <row r="58" spans="1:1024" s="33" customFormat="1" ht="21.95" customHeight="1">
      <c r="A58" s="34" t="s">
        <v>57</v>
      </c>
      <c r="B58" s="34" t="s">
        <v>51</v>
      </c>
      <c r="C58" s="35">
        <v>375.9</v>
      </c>
      <c r="D58" s="36">
        <f>C58*L1</f>
        <v>30072</v>
      </c>
      <c r="E58" s="35">
        <v>398.6</v>
      </c>
      <c r="F58" s="36">
        <f>E58*L1</f>
        <v>31888</v>
      </c>
      <c r="G58" s="35">
        <v>405</v>
      </c>
      <c r="H58" s="36">
        <f>G58*L1</f>
        <v>32400</v>
      </c>
      <c r="I58" s="35">
        <v>421.2</v>
      </c>
      <c r="J58" s="37">
        <f>I58*L1</f>
        <v>33696</v>
      </c>
      <c r="K58" s="35">
        <v>447.2</v>
      </c>
      <c r="L58" s="36">
        <f>K58*L1</f>
        <v>35776</v>
      </c>
      <c r="M58" s="44">
        <v>218</v>
      </c>
      <c r="N58" s="39">
        <v>65.069999999999993</v>
      </c>
      <c r="O58" s="40">
        <v>16.5</v>
      </c>
      <c r="P58" s="41">
        <v>260</v>
      </c>
      <c r="Q58" s="30" t="s">
        <v>17</v>
      </c>
      <c r="R58" s="30" t="s">
        <v>17</v>
      </c>
      <c r="S58" s="31"/>
      <c r="T58" s="32">
        <f t="shared" si="1"/>
        <v>0</v>
      </c>
      <c r="AMB58"/>
      <c r="AMC58"/>
      <c r="AMD58"/>
      <c r="AME58"/>
      <c r="AMF58"/>
      <c r="AMG58"/>
      <c r="AMH58"/>
      <c r="AMI58"/>
      <c r="AMJ58"/>
    </row>
    <row r="59" spans="1:1024" s="33" customFormat="1" ht="21.95" customHeight="1">
      <c r="A59" s="34" t="s">
        <v>57</v>
      </c>
      <c r="B59" s="34" t="s">
        <v>56</v>
      </c>
      <c r="C59" s="35">
        <v>364.3</v>
      </c>
      <c r="D59" s="36">
        <f>C59*L1</f>
        <v>29144</v>
      </c>
      <c r="E59" s="35">
        <v>386.3</v>
      </c>
      <c r="F59" s="36">
        <f>E59*L1</f>
        <v>30904</v>
      </c>
      <c r="G59" s="35">
        <v>392.5</v>
      </c>
      <c r="H59" s="36">
        <f>G59*L1</f>
        <v>31400</v>
      </c>
      <c r="I59" s="35">
        <v>408.2</v>
      </c>
      <c r="J59" s="37">
        <f>I59*L1</f>
        <v>32656</v>
      </c>
      <c r="K59" s="35">
        <v>433.4</v>
      </c>
      <c r="L59" s="36">
        <f>K59*L1</f>
        <v>34672</v>
      </c>
      <c r="M59" s="44">
        <v>218</v>
      </c>
      <c r="N59" s="39">
        <v>65.02</v>
      </c>
      <c r="O59" s="40">
        <v>16.5</v>
      </c>
      <c r="P59" s="41">
        <v>260</v>
      </c>
      <c r="Q59" s="30" t="s">
        <v>17</v>
      </c>
      <c r="R59" s="42"/>
      <c r="S59" s="31"/>
      <c r="T59" s="32">
        <f t="shared" ref="T59:T90" si="2">S59/M59</f>
        <v>0</v>
      </c>
      <c r="AMB59"/>
      <c r="AMC59"/>
      <c r="AMD59"/>
      <c r="AME59"/>
      <c r="AMF59"/>
      <c r="AMG59"/>
      <c r="AMH59"/>
      <c r="AMI59"/>
      <c r="AMJ59"/>
    </row>
    <row r="60" spans="1:1024" s="33" customFormat="1" ht="21.95" customHeight="1">
      <c r="A60" s="34" t="s">
        <v>59</v>
      </c>
      <c r="B60" s="34" t="s">
        <v>60</v>
      </c>
      <c r="C60" s="35">
        <v>380.5</v>
      </c>
      <c r="D60" s="36">
        <f>C60*L1</f>
        <v>30440</v>
      </c>
      <c r="E60" s="35">
        <v>403.5</v>
      </c>
      <c r="F60" s="36">
        <f>E60*L1</f>
        <v>32280</v>
      </c>
      <c r="G60" s="35">
        <v>410</v>
      </c>
      <c r="H60" s="36">
        <f>G60*L1</f>
        <v>32800</v>
      </c>
      <c r="I60" s="35">
        <v>424.4</v>
      </c>
      <c r="J60" s="37">
        <f>I60*L1</f>
        <v>33952</v>
      </c>
      <c r="K60" s="35">
        <v>452.7</v>
      </c>
      <c r="L60" s="36">
        <f>K60*L1</f>
        <v>36216</v>
      </c>
      <c r="M60" s="44">
        <v>196</v>
      </c>
      <c r="N60" s="39">
        <v>74.37</v>
      </c>
      <c r="O60" s="40">
        <v>16.5</v>
      </c>
      <c r="P60" s="41">
        <v>286</v>
      </c>
      <c r="Q60" s="30" t="s">
        <v>17</v>
      </c>
      <c r="R60" s="30" t="s">
        <v>17</v>
      </c>
      <c r="S60" s="31"/>
      <c r="T60" s="32">
        <f t="shared" si="2"/>
        <v>0</v>
      </c>
      <c r="AMB60"/>
      <c r="AMC60"/>
      <c r="AMD60"/>
      <c r="AME60"/>
      <c r="AMF60"/>
      <c r="AMG60"/>
      <c r="AMH60"/>
      <c r="AMI60"/>
      <c r="AMJ60"/>
    </row>
    <row r="61" spans="1:1024" s="33" customFormat="1" ht="21.95" customHeight="1">
      <c r="A61" s="34" t="s">
        <v>59</v>
      </c>
      <c r="B61" s="34" t="s">
        <v>61</v>
      </c>
      <c r="C61" s="35">
        <v>380.5</v>
      </c>
      <c r="D61" s="36">
        <f>C61*L1</f>
        <v>30440</v>
      </c>
      <c r="E61" s="35">
        <v>403.5</v>
      </c>
      <c r="F61" s="36">
        <f>E61*L1</f>
        <v>32280</v>
      </c>
      <c r="G61" s="35">
        <v>410</v>
      </c>
      <c r="H61" s="36">
        <f>G61*L1</f>
        <v>32800</v>
      </c>
      <c r="I61" s="35">
        <v>424.4</v>
      </c>
      <c r="J61" s="37">
        <f>I61*L1</f>
        <v>33952</v>
      </c>
      <c r="K61" s="35">
        <v>452.7</v>
      </c>
      <c r="L61" s="36">
        <f>K61*L1</f>
        <v>36216</v>
      </c>
      <c r="M61" s="44">
        <v>196</v>
      </c>
      <c r="N61" s="39">
        <v>73.02</v>
      </c>
      <c r="O61" s="40">
        <v>16.5</v>
      </c>
      <c r="P61" s="41">
        <v>286</v>
      </c>
      <c r="Q61" s="30" t="s">
        <v>17</v>
      </c>
      <c r="R61" s="30" t="s">
        <v>17</v>
      </c>
      <c r="S61" s="31"/>
      <c r="T61" s="32">
        <f t="shared" si="2"/>
        <v>0</v>
      </c>
      <c r="AMB61"/>
      <c r="AMC61"/>
      <c r="AMD61"/>
      <c r="AME61"/>
      <c r="AMF61"/>
      <c r="AMG61"/>
      <c r="AMH61"/>
      <c r="AMI61"/>
      <c r="AMJ61"/>
    </row>
    <row r="62" spans="1:1024" s="33" customFormat="1" ht="21.95" customHeight="1">
      <c r="A62" s="34" t="s">
        <v>62</v>
      </c>
      <c r="B62" s="34" t="s">
        <v>61</v>
      </c>
      <c r="C62" s="35">
        <v>380.5</v>
      </c>
      <c r="D62" s="36">
        <f>C62*L1</f>
        <v>30440</v>
      </c>
      <c r="E62" s="35">
        <v>403.5</v>
      </c>
      <c r="F62" s="36">
        <f>E62*L1</f>
        <v>32280</v>
      </c>
      <c r="G62" s="35">
        <v>410</v>
      </c>
      <c r="H62" s="36">
        <f>G62*L1</f>
        <v>32800</v>
      </c>
      <c r="I62" s="35">
        <v>424.4</v>
      </c>
      <c r="J62" s="37">
        <f>I62*L1</f>
        <v>33952</v>
      </c>
      <c r="K62" s="35">
        <v>452.7</v>
      </c>
      <c r="L62" s="36">
        <f>K62*L1</f>
        <v>36216</v>
      </c>
      <c r="M62" s="44">
        <v>196</v>
      </c>
      <c r="N62" s="39">
        <v>73.02</v>
      </c>
      <c r="O62" s="40">
        <v>16.5</v>
      </c>
      <c r="P62" s="41">
        <v>286</v>
      </c>
      <c r="Q62" s="30" t="s">
        <v>17</v>
      </c>
      <c r="R62" s="30" t="s">
        <v>17</v>
      </c>
      <c r="S62" s="31"/>
      <c r="T62" s="32">
        <f t="shared" si="2"/>
        <v>0</v>
      </c>
      <c r="AMB62"/>
      <c r="AMC62"/>
      <c r="AMD62"/>
      <c r="AME62"/>
      <c r="AMF62"/>
      <c r="AMG62"/>
      <c r="AMH62"/>
      <c r="AMI62"/>
      <c r="AMJ62"/>
    </row>
    <row r="63" spans="1:1024" s="33" customFormat="1" ht="21.95" customHeight="1">
      <c r="A63" s="34" t="s">
        <v>59</v>
      </c>
      <c r="B63" s="43" t="s">
        <v>63</v>
      </c>
      <c r="C63" s="35">
        <v>414.2</v>
      </c>
      <c r="D63" s="36">
        <f>C63*L1</f>
        <v>33136</v>
      </c>
      <c r="E63" s="35">
        <v>439.2</v>
      </c>
      <c r="F63" s="36">
        <f>E63*L1</f>
        <v>35136</v>
      </c>
      <c r="G63" s="35">
        <v>446.3</v>
      </c>
      <c r="H63" s="36">
        <f>G63*L1</f>
        <v>35704</v>
      </c>
      <c r="I63" s="35">
        <v>464.1</v>
      </c>
      <c r="J63" s="37">
        <f>I63*L1</f>
        <v>37128</v>
      </c>
      <c r="K63" s="35">
        <v>492.7</v>
      </c>
      <c r="L63" s="36">
        <f>K63*L1</f>
        <v>39416</v>
      </c>
      <c r="M63" s="44">
        <v>174</v>
      </c>
      <c r="N63" s="39">
        <v>77.45</v>
      </c>
      <c r="O63" s="40">
        <v>16.5</v>
      </c>
      <c r="P63" s="41">
        <v>302</v>
      </c>
      <c r="Q63" s="30" t="s">
        <v>17</v>
      </c>
      <c r="R63" s="30" t="s">
        <v>17</v>
      </c>
      <c r="S63" s="31"/>
      <c r="T63" s="32">
        <f t="shared" si="2"/>
        <v>0</v>
      </c>
      <c r="AMB63"/>
      <c r="AMC63"/>
      <c r="AMD63"/>
      <c r="AME63"/>
      <c r="AMF63"/>
      <c r="AMG63"/>
      <c r="AMH63"/>
      <c r="AMI63"/>
      <c r="AMJ63"/>
    </row>
    <row r="64" spans="1:1024" s="33" customFormat="1" ht="21.95" customHeight="1">
      <c r="A64" s="34" t="s">
        <v>59</v>
      </c>
      <c r="B64" s="34" t="s">
        <v>64</v>
      </c>
      <c r="C64" s="35">
        <v>396</v>
      </c>
      <c r="D64" s="36">
        <f>C64*L1</f>
        <v>31680</v>
      </c>
      <c r="E64" s="35">
        <v>419.5</v>
      </c>
      <c r="F64" s="36">
        <f>E64*L1</f>
        <v>33560</v>
      </c>
      <c r="G64" s="35">
        <v>426.3</v>
      </c>
      <c r="H64" s="36">
        <f>G64*L1</f>
        <v>34104</v>
      </c>
      <c r="I64" s="35">
        <v>443.3</v>
      </c>
      <c r="J64" s="37">
        <f>I64*L1</f>
        <v>35464</v>
      </c>
      <c r="K64" s="35">
        <v>470.6</v>
      </c>
      <c r="L64" s="36">
        <f>K64*L1</f>
        <v>37648</v>
      </c>
      <c r="M64" s="44">
        <v>174</v>
      </c>
      <c r="N64" s="39">
        <v>77</v>
      </c>
      <c r="O64" s="40">
        <v>16.5</v>
      </c>
      <c r="P64" s="41">
        <v>302</v>
      </c>
      <c r="Q64" s="30" t="s">
        <v>17</v>
      </c>
      <c r="R64" s="30" t="s">
        <v>17</v>
      </c>
      <c r="S64" s="31"/>
      <c r="T64" s="32">
        <f t="shared" si="2"/>
        <v>0</v>
      </c>
      <c r="AMB64"/>
      <c r="AMC64"/>
      <c r="AMD64"/>
      <c r="AME64"/>
      <c r="AMF64"/>
      <c r="AMG64"/>
      <c r="AMH64"/>
      <c r="AMI64"/>
      <c r="AMJ64"/>
    </row>
    <row r="65" spans="1:1024" s="33" customFormat="1" ht="21.95" customHeight="1">
      <c r="A65" s="34" t="s">
        <v>59</v>
      </c>
      <c r="B65" s="34" t="s">
        <v>51</v>
      </c>
      <c r="C65" s="35">
        <v>414.2</v>
      </c>
      <c r="D65" s="36">
        <f>C65*L1</f>
        <v>33136</v>
      </c>
      <c r="E65" s="35">
        <v>439.2</v>
      </c>
      <c r="F65" s="36">
        <f>E65*L1</f>
        <v>35136</v>
      </c>
      <c r="G65" s="35">
        <v>446.3</v>
      </c>
      <c r="H65" s="36">
        <f>G65*L1</f>
        <v>35704</v>
      </c>
      <c r="I65" s="35">
        <v>464.1</v>
      </c>
      <c r="J65" s="37">
        <f>I65*L1</f>
        <v>37128</v>
      </c>
      <c r="K65" s="35">
        <v>492.7</v>
      </c>
      <c r="L65" s="36">
        <f>K65*L1</f>
        <v>39416</v>
      </c>
      <c r="M65" s="44">
        <v>174</v>
      </c>
      <c r="N65" s="39">
        <v>77.45</v>
      </c>
      <c r="O65" s="40">
        <v>16.5</v>
      </c>
      <c r="P65" s="41">
        <v>302</v>
      </c>
      <c r="Q65" s="30" t="s">
        <v>17</v>
      </c>
      <c r="R65" s="30" t="s">
        <v>17</v>
      </c>
      <c r="S65" s="31"/>
      <c r="T65" s="32">
        <f t="shared" si="2"/>
        <v>0</v>
      </c>
      <c r="AMB65"/>
      <c r="AMC65"/>
      <c r="AMD65"/>
      <c r="AME65"/>
      <c r="AMF65"/>
      <c r="AMG65"/>
      <c r="AMH65"/>
      <c r="AMI65"/>
      <c r="AMJ65"/>
    </row>
    <row r="66" spans="1:1024" s="33" customFormat="1" ht="21.95" customHeight="1">
      <c r="A66" s="34" t="s">
        <v>59</v>
      </c>
      <c r="B66" s="34" t="s">
        <v>65</v>
      </c>
      <c r="C66" s="35">
        <v>406</v>
      </c>
      <c r="D66" s="36">
        <f>C66*L1</f>
        <v>32480</v>
      </c>
      <c r="E66" s="35">
        <v>430.5</v>
      </c>
      <c r="F66" s="36">
        <f>E66*L1</f>
        <v>34440</v>
      </c>
      <c r="G66" s="35">
        <v>437.5</v>
      </c>
      <c r="H66" s="36">
        <f>G66*L1</f>
        <v>35000</v>
      </c>
      <c r="I66" s="35">
        <v>455</v>
      </c>
      <c r="J66" s="37">
        <f>I66*L1</f>
        <v>36400</v>
      </c>
      <c r="K66" s="35">
        <v>483</v>
      </c>
      <c r="L66" s="36">
        <f>K66*L1</f>
        <v>38640</v>
      </c>
      <c r="M66" s="44">
        <v>174</v>
      </c>
      <c r="N66" s="39">
        <v>78</v>
      </c>
      <c r="O66" s="40">
        <v>18</v>
      </c>
      <c r="P66" s="41">
        <v>302</v>
      </c>
      <c r="Q66" s="30" t="s">
        <v>17</v>
      </c>
      <c r="R66" s="42"/>
      <c r="S66" s="31"/>
      <c r="T66" s="32">
        <f t="shared" si="2"/>
        <v>0</v>
      </c>
      <c r="AMB66"/>
      <c r="AMC66"/>
      <c r="AMD66"/>
      <c r="AME66"/>
      <c r="AMF66"/>
      <c r="AMG66"/>
      <c r="AMH66"/>
      <c r="AMI66"/>
      <c r="AMJ66"/>
    </row>
    <row r="67" spans="1:1024" s="33" customFormat="1" ht="21.95" customHeight="1">
      <c r="A67" s="34" t="s">
        <v>66</v>
      </c>
      <c r="B67" s="34" t="s">
        <v>63</v>
      </c>
      <c r="C67" s="35">
        <v>401.4</v>
      </c>
      <c r="D67" s="36">
        <f>C67*L1</f>
        <v>32112</v>
      </c>
      <c r="E67" s="35">
        <v>425.6</v>
      </c>
      <c r="F67" s="36">
        <f>E67*L1</f>
        <v>34048</v>
      </c>
      <c r="G67" s="35">
        <v>432.5</v>
      </c>
      <c r="H67" s="36">
        <f>G67*L1</f>
        <v>34600</v>
      </c>
      <c r="I67" s="35">
        <v>449.8</v>
      </c>
      <c r="J67" s="37">
        <f>I67*L1</f>
        <v>35984</v>
      </c>
      <c r="K67" s="35">
        <v>477.5</v>
      </c>
      <c r="L67" s="36">
        <f>K67*L1</f>
        <v>38200</v>
      </c>
      <c r="M67" s="44">
        <v>196</v>
      </c>
      <c r="N67" s="39">
        <v>71.8</v>
      </c>
      <c r="O67" s="40">
        <v>15.5</v>
      </c>
      <c r="P67" s="41">
        <v>308</v>
      </c>
      <c r="Q67" s="30" t="s">
        <v>17</v>
      </c>
      <c r="R67" s="30" t="s">
        <v>17</v>
      </c>
      <c r="S67" s="31"/>
      <c r="T67" s="32">
        <f t="shared" si="2"/>
        <v>0</v>
      </c>
      <c r="AMB67"/>
      <c r="AMC67"/>
      <c r="AMD67"/>
      <c r="AME67"/>
      <c r="AMF67"/>
      <c r="AMG67"/>
      <c r="AMH67"/>
      <c r="AMI67"/>
      <c r="AMJ67"/>
    </row>
    <row r="68" spans="1:1024" s="33" customFormat="1" ht="21.95" customHeight="1">
      <c r="A68" s="34" t="s">
        <v>67</v>
      </c>
      <c r="B68" s="34" t="s">
        <v>38</v>
      </c>
      <c r="C68" s="35">
        <v>142.69999999999999</v>
      </c>
      <c r="D68" s="36">
        <f>C68*L1</f>
        <v>11416</v>
      </c>
      <c r="E68" s="35">
        <v>151.30000000000001</v>
      </c>
      <c r="F68" s="36">
        <f>E68*L1</f>
        <v>12104</v>
      </c>
      <c r="G68" s="35">
        <v>153.80000000000001</v>
      </c>
      <c r="H68" s="36">
        <f>G68*L1</f>
        <v>12304</v>
      </c>
      <c r="I68" s="35">
        <v>160</v>
      </c>
      <c r="J68" s="37">
        <f>I68*L1</f>
        <v>12800</v>
      </c>
      <c r="K68" s="35">
        <v>169.8</v>
      </c>
      <c r="L68" s="36">
        <f>K68*L1</f>
        <v>13584</v>
      </c>
      <c r="M68" s="44">
        <v>650</v>
      </c>
      <c r="N68" s="39">
        <v>26.97</v>
      </c>
      <c r="O68" s="40">
        <v>12.5</v>
      </c>
      <c r="P68" s="41">
        <v>172</v>
      </c>
      <c r="Q68" s="30" t="s">
        <v>17</v>
      </c>
      <c r="R68" s="30" t="s">
        <v>17</v>
      </c>
      <c r="S68" s="31"/>
      <c r="T68" s="32">
        <f t="shared" si="2"/>
        <v>0</v>
      </c>
      <c r="AMB68"/>
      <c r="AMC68"/>
      <c r="AMD68"/>
      <c r="AME68"/>
      <c r="AMF68"/>
      <c r="AMG68"/>
      <c r="AMH68"/>
      <c r="AMI68"/>
      <c r="AMJ68"/>
    </row>
    <row r="69" spans="1:1024" s="33" customFormat="1" ht="21.95" customHeight="1">
      <c r="A69" s="34" t="s">
        <v>68</v>
      </c>
      <c r="B69" s="34" t="s">
        <v>54</v>
      </c>
      <c r="C69" s="35">
        <v>145</v>
      </c>
      <c r="D69" s="36">
        <f>C69*L1</f>
        <v>11600</v>
      </c>
      <c r="E69" s="35">
        <v>153.80000000000001</v>
      </c>
      <c r="F69" s="36">
        <f>E69*L1</f>
        <v>12304</v>
      </c>
      <c r="G69" s="35">
        <v>156.30000000000001</v>
      </c>
      <c r="H69" s="36">
        <f>G69*L1</f>
        <v>12504</v>
      </c>
      <c r="I69" s="35">
        <v>162.5</v>
      </c>
      <c r="J69" s="37">
        <f>I69*L1</f>
        <v>13000</v>
      </c>
      <c r="K69" s="35">
        <v>172.5</v>
      </c>
      <c r="L69" s="36">
        <f>K69*L1</f>
        <v>13800</v>
      </c>
      <c r="M69" s="44">
        <v>650</v>
      </c>
      <c r="N69" s="39">
        <v>27.4</v>
      </c>
      <c r="O69" s="40">
        <v>14.5</v>
      </c>
      <c r="P69" s="41">
        <v>172</v>
      </c>
      <c r="Q69" s="30" t="s">
        <v>17</v>
      </c>
      <c r="R69" s="30" t="s">
        <v>17</v>
      </c>
      <c r="S69" s="31"/>
      <c r="T69" s="32">
        <f t="shared" si="2"/>
        <v>0</v>
      </c>
      <c r="AMB69"/>
      <c r="AMC69"/>
      <c r="AMD69"/>
      <c r="AME69"/>
      <c r="AMF69"/>
      <c r="AMG69"/>
      <c r="AMH69"/>
      <c r="AMI69"/>
      <c r="AMJ69"/>
    </row>
    <row r="70" spans="1:1024" s="33" customFormat="1" ht="21.95" customHeight="1">
      <c r="A70" s="34" t="s">
        <v>69</v>
      </c>
      <c r="B70" s="34" t="s">
        <v>38</v>
      </c>
      <c r="C70" s="35">
        <v>171.7</v>
      </c>
      <c r="D70" s="36">
        <f>C70*L1</f>
        <v>13736</v>
      </c>
      <c r="E70" s="35">
        <v>182.1</v>
      </c>
      <c r="F70" s="36">
        <f>E70*L1</f>
        <v>14568</v>
      </c>
      <c r="G70" s="35">
        <v>185</v>
      </c>
      <c r="H70" s="36">
        <f>G70*L1</f>
        <v>14800</v>
      </c>
      <c r="I70" s="35">
        <v>192.4</v>
      </c>
      <c r="J70" s="37">
        <f>I70*L1</f>
        <v>15392</v>
      </c>
      <c r="K70" s="35">
        <v>204.3</v>
      </c>
      <c r="L70" s="36">
        <f>K70*L1</f>
        <v>16344</v>
      </c>
      <c r="M70" s="44">
        <v>560</v>
      </c>
      <c r="N70" s="39">
        <v>30.71</v>
      </c>
      <c r="O70" s="40">
        <v>12.5</v>
      </c>
      <c r="P70" s="41">
        <v>180</v>
      </c>
      <c r="Q70" s="30" t="s">
        <v>17</v>
      </c>
      <c r="R70" s="30" t="s">
        <v>17</v>
      </c>
      <c r="S70" s="31"/>
      <c r="T70" s="32">
        <f t="shared" si="2"/>
        <v>0</v>
      </c>
      <c r="AMB70"/>
      <c r="AMC70"/>
      <c r="AMD70"/>
      <c r="AME70"/>
      <c r="AMF70"/>
      <c r="AMG70"/>
      <c r="AMH70"/>
      <c r="AMI70"/>
      <c r="AMJ70"/>
    </row>
    <row r="71" spans="1:1024" s="33" customFormat="1" ht="21.95" customHeight="1">
      <c r="A71" s="34" t="s">
        <v>69</v>
      </c>
      <c r="B71" s="34" t="s">
        <v>54</v>
      </c>
      <c r="C71" s="35">
        <v>178.7</v>
      </c>
      <c r="D71" s="36">
        <f>C71*L1</f>
        <v>14296</v>
      </c>
      <c r="E71" s="35">
        <v>189.5</v>
      </c>
      <c r="F71" s="36">
        <f>E71*L1</f>
        <v>15160</v>
      </c>
      <c r="G71" s="35">
        <v>192.5</v>
      </c>
      <c r="H71" s="36">
        <f>G71*L1</f>
        <v>15400</v>
      </c>
      <c r="I71" s="35">
        <v>200.2</v>
      </c>
      <c r="J71" s="37">
        <f>I71*L1</f>
        <v>16016</v>
      </c>
      <c r="K71" s="35">
        <v>212.6</v>
      </c>
      <c r="L71" s="36">
        <f>K71*L1</f>
        <v>17008</v>
      </c>
      <c r="M71" s="44">
        <v>560</v>
      </c>
      <c r="N71" s="39">
        <v>32.42</v>
      </c>
      <c r="O71" s="40">
        <v>15.5</v>
      </c>
      <c r="P71" s="41">
        <v>180</v>
      </c>
      <c r="Q71" s="30" t="s">
        <v>17</v>
      </c>
      <c r="R71" s="30" t="s">
        <v>17</v>
      </c>
      <c r="S71" s="31"/>
      <c r="T71" s="32">
        <f t="shared" si="2"/>
        <v>0</v>
      </c>
      <c r="AMB71"/>
      <c r="AMC71"/>
      <c r="AMD71"/>
      <c r="AME71"/>
      <c r="AMF71"/>
      <c r="AMG71"/>
      <c r="AMH71"/>
      <c r="AMI71"/>
      <c r="AMJ71"/>
    </row>
    <row r="72" spans="1:1024" s="33" customFormat="1" ht="21.95" customHeight="1">
      <c r="A72" s="34" t="s">
        <v>70</v>
      </c>
      <c r="B72" s="34" t="s">
        <v>38</v>
      </c>
      <c r="C72" s="35">
        <v>175.2</v>
      </c>
      <c r="D72" s="36">
        <f>C72*L1</f>
        <v>14016</v>
      </c>
      <c r="E72" s="35">
        <v>185.8</v>
      </c>
      <c r="F72" s="36">
        <f>E72*L1</f>
        <v>14864</v>
      </c>
      <c r="G72" s="35">
        <v>188.8</v>
      </c>
      <c r="H72" s="36">
        <f>G72*L1</f>
        <v>15104</v>
      </c>
      <c r="I72" s="35">
        <v>196.3</v>
      </c>
      <c r="J72" s="37">
        <f>I72*L1</f>
        <v>15704</v>
      </c>
      <c r="K72" s="35">
        <v>208.4</v>
      </c>
      <c r="L72" s="36">
        <f>K72*L1</f>
        <v>16672</v>
      </c>
      <c r="M72" s="44">
        <v>540</v>
      </c>
      <c r="N72" s="39">
        <v>32.74</v>
      </c>
      <c r="O72" s="40">
        <v>13</v>
      </c>
      <c r="P72" s="41">
        <v>189</v>
      </c>
      <c r="Q72" s="30" t="s">
        <v>17</v>
      </c>
      <c r="R72" s="30" t="s">
        <v>17</v>
      </c>
      <c r="S72" s="31"/>
      <c r="T72" s="32">
        <f t="shared" si="2"/>
        <v>0</v>
      </c>
      <c r="AMB72"/>
      <c r="AMC72"/>
      <c r="AMD72"/>
      <c r="AME72"/>
      <c r="AMF72"/>
      <c r="AMG72"/>
      <c r="AMH72"/>
      <c r="AMI72"/>
      <c r="AMJ72"/>
    </row>
    <row r="73" spans="1:1024" s="33" customFormat="1" ht="21.95" customHeight="1">
      <c r="A73" s="34" t="s">
        <v>70</v>
      </c>
      <c r="B73" s="34" t="s">
        <v>54</v>
      </c>
      <c r="C73" s="35">
        <v>180</v>
      </c>
      <c r="D73" s="36">
        <f>C73*L1</f>
        <v>14400</v>
      </c>
      <c r="E73" s="35">
        <v>190.7</v>
      </c>
      <c r="F73" s="36">
        <f>E73*L1</f>
        <v>15256</v>
      </c>
      <c r="G73" s="35">
        <v>193.8</v>
      </c>
      <c r="H73" s="36">
        <f>G73*L1</f>
        <v>15504</v>
      </c>
      <c r="I73" s="35">
        <v>201.5</v>
      </c>
      <c r="J73" s="37">
        <f>I73*L1</f>
        <v>16120</v>
      </c>
      <c r="K73" s="35">
        <v>214</v>
      </c>
      <c r="L73" s="36">
        <f>K73*L1</f>
        <v>17120</v>
      </c>
      <c r="M73" s="44">
        <v>540</v>
      </c>
      <c r="N73" s="39">
        <v>34.15</v>
      </c>
      <c r="O73" s="40">
        <v>15.5</v>
      </c>
      <c r="P73" s="41">
        <v>189</v>
      </c>
      <c r="Q73" s="30" t="s">
        <v>17</v>
      </c>
      <c r="R73" s="30" t="s">
        <v>17</v>
      </c>
      <c r="S73" s="31"/>
      <c r="T73" s="32">
        <f t="shared" si="2"/>
        <v>0</v>
      </c>
      <c r="AMB73"/>
      <c r="AMC73"/>
      <c r="AMD73"/>
      <c r="AME73"/>
      <c r="AMF73"/>
      <c r="AMG73"/>
      <c r="AMH73"/>
      <c r="AMI73"/>
      <c r="AMJ73"/>
    </row>
    <row r="74" spans="1:1024" s="33" customFormat="1" ht="21.95" customHeight="1">
      <c r="A74" s="34" t="s">
        <v>71</v>
      </c>
      <c r="B74" s="34" t="s">
        <v>38</v>
      </c>
      <c r="C74" s="35">
        <v>188</v>
      </c>
      <c r="D74" s="36">
        <f>C74*L1</f>
        <v>15040</v>
      </c>
      <c r="E74" s="35">
        <v>199.3</v>
      </c>
      <c r="F74" s="36">
        <f>E74*L1</f>
        <v>15944</v>
      </c>
      <c r="G74" s="35">
        <v>202.5</v>
      </c>
      <c r="H74" s="36">
        <f>G74*L1</f>
        <v>16200</v>
      </c>
      <c r="I74" s="35">
        <v>210.6</v>
      </c>
      <c r="J74" s="37">
        <f>I74*L1</f>
        <v>16848</v>
      </c>
      <c r="K74" s="35">
        <v>223.6</v>
      </c>
      <c r="L74" s="36">
        <f>K74*L1</f>
        <v>17888</v>
      </c>
      <c r="M74" s="44">
        <v>480</v>
      </c>
      <c r="N74" s="39">
        <v>33.15</v>
      </c>
      <c r="O74" s="40">
        <v>12.5</v>
      </c>
      <c r="P74" s="41">
        <v>192</v>
      </c>
      <c r="Q74" s="30" t="s">
        <v>17</v>
      </c>
      <c r="R74" s="30" t="s">
        <v>17</v>
      </c>
      <c r="S74" s="31"/>
      <c r="T74" s="32">
        <f t="shared" si="2"/>
        <v>0</v>
      </c>
      <c r="AMB74"/>
      <c r="AMC74"/>
      <c r="AMD74"/>
      <c r="AME74"/>
      <c r="AMF74"/>
      <c r="AMG74"/>
      <c r="AMH74"/>
      <c r="AMI74"/>
      <c r="AMJ74"/>
    </row>
    <row r="75" spans="1:1024" s="33" customFormat="1" ht="21.95" customHeight="1">
      <c r="A75" s="34" t="s">
        <v>71</v>
      </c>
      <c r="B75" s="34" t="s">
        <v>54</v>
      </c>
      <c r="C75" s="35">
        <v>196.1</v>
      </c>
      <c r="D75" s="36">
        <f>C75*L1</f>
        <v>15688</v>
      </c>
      <c r="E75" s="35">
        <v>207.9</v>
      </c>
      <c r="F75" s="36">
        <f>E75*L1</f>
        <v>16632</v>
      </c>
      <c r="G75" s="35">
        <v>211.3</v>
      </c>
      <c r="H75" s="36">
        <f>G75*L1</f>
        <v>16904</v>
      </c>
      <c r="I75" s="35">
        <v>219.7</v>
      </c>
      <c r="J75" s="37">
        <f>I75*L1</f>
        <v>17576</v>
      </c>
      <c r="K75" s="35">
        <v>233.3</v>
      </c>
      <c r="L75" s="36">
        <f>K75*L1</f>
        <v>18664</v>
      </c>
      <c r="M75" s="44">
        <v>480</v>
      </c>
      <c r="N75" s="39">
        <v>33.32</v>
      </c>
      <c r="O75" s="40">
        <v>12.5</v>
      </c>
      <c r="P75" s="41">
        <v>192</v>
      </c>
      <c r="Q75" s="30" t="s">
        <v>17</v>
      </c>
      <c r="R75" s="30" t="s">
        <v>17</v>
      </c>
      <c r="S75" s="31"/>
      <c r="T75" s="32">
        <f t="shared" si="2"/>
        <v>0</v>
      </c>
      <c r="AMB75"/>
      <c r="AMC75"/>
      <c r="AMD75"/>
      <c r="AME75"/>
      <c r="AMF75"/>
      <c r="AMG75"/>
      <c r="AMH75"/>
      <c r="AMI75"/>
      <c r="AMJ75"/>
    </row>
    <row r="76" spans="1:1024" s="33" customFormat="1" ht="21.95" customHeight="1">
      <c r="A76" s="34" t="s">
        <v>72</v>
      </c>
      <c r="B76" s="34" t="s">
        <v>38</v>
      </c>
      <c r="C76" s="35">
        <v>184.5</v>
      </c>
      <c r="D76" s="36">
        <f>C76*L1</f>
        <v>14760</v>
      </c>
      <c r="E76" s="35">
        <v>195.6</v>
      </c>
      <c r="F76" s="36">
        <f>E76*L1</f>
        <v>15648</v>
      </c>
      <c r="G76" s="35">
        <v>198.8</v>
      </c>
      <c r="H76" s="36">
        <f>G76*L1</f>
        <v>15904</v>
      </c>
      <c r="I76" s="35">
        <v>206.7</v>
      </c>
      <c r="J76" s="37">
        <f>I76*L1</f>
        <v>16536</v>
      </c>
      <c r="K76" s="35">
        <v>219.5</v>
      </c>
      <c r="L76" s="36">
        <f>K76*L1</f>
        <v>17560</v>
      </c>
      <c r="M76" s="44">
        <v>576</v>
      </c>
      <c r="N76" s="39">
        <v>30.02</v>
      </c>
      <c r="O76" s="40">
        <v>13</v>
      </c>
      <c r="P76" s="41">
        <v>176</v>
      </c>
      <c r="Q76" s="30" t="s">
        <v>17</v>
      </c>
      <c r="R76" s="30" t="s">
        <v>17</v>
      </c>
      <c r="S76" s="31"/>
      <c r="T76" s="32">
        <f t="shared" si="2"/>
        <v>0</v>
      </c>
      <c r="AMB76"/>
      <c r="AMC76"/>
      <c r="AMD76"/>
      <c r="AME76"/>
      <c r="AMF76"/>
      <c r="AMG76"/>
      <c r="AMH76"/>
      <c r="AMI76"/>
      <c r="AMJ76"/>
    </row>
    <row r="77" spans="1:1024" s="33" customFormat="1" ht="21.95" customHeight="1">
      <c r="A77" s="34" t="s">
        <v>72</v>
      </c>
      <c r="B77" s="34" t="s">
        <v>54</v>
      </c>
      <c r="C77" s="35">
        <v>186.8</v>
      </c>
      <c r="D77" s="36">
        <f>C77*L1</f>
        <v>14944</v>
      </c>
      <c r="E77" s="35">
        <v>198.1</v>
      </c>
      <c r="F77" s="36">
        <f>E77*L1</f>
        <v>15848</v>
      </c>
      <c r="G77" s="35">
        <v>201.3</v>
      </c>
      <c r="H77" s="36">
        <f>G77*L1</f>
        <v>16104</v>
      </c>
      <c r="I77" s="35">
        <v>209.3</v>
      </c>
      <c r="J77" s="37">
        <f>I77*L1</f>
        <v>16744</v>
      </c>
      <c r="K77" s="35">
        <v>222.2</v>
      </c>
      <c r="L77" s="36">
        <f>K77*L1</f>
        <v>17776</v>
      </c>
      <c r="M77" s="44">
        <v>576</v>
      </c>
      <c r="N77" s="39">
        <v>30.54</v>
      </c>
      <c r="O77" s="40">
        <v>14.5</v>
      </c>
      <c r="P77" s="41">
        <v>176</v>
      </c>
      <c r="Q77" s="30" t="s">
        <v>17</v>
      </c>
      <c r="R77" s="30" t="s">
        <v>17</v>
      </c>
      <c r="S77" s="31"/>
      <c r="T77" s="32">
        <f t="shared" si="2"/>
        <v>0</v>
      </c>
      <c r="AMB77"/>
      <c r="AMC77"/>
      <c r="AMD77"/>
      <c r="AME77"/>
      <c r="AMF77"/>
      <c r="AMG77"/>
      <c r="AMH77"/>
      <c r="AMI77"/>
      <c r="AMJ77"/>
    </row>
    <row r="78" spans="1:1024" s="33" customFormat="1" ht="21.95" customHeight="1">
      <c r="A78" s="34" t="s">
        <v>73</v>
      </c>
      <c r="B78" s="34" t="s">
        <v>38</v>
      </c>
      <c r="C78" s="35">
        <v>191.5</v>
      </c>
      <c r="D78" s="36">
        <f>C78*L1</f>
        <v>15320</v>
      </c>
      <c r="E78" s="35">
        <v>203</v>
      </c>
      <c r="F78" s="36">
        <f>E78*L1</f>
        <v>16240</v>
      </c>
      <c r="G78" s="35">
        <v>206.3</v>
      </c>
      <c r="H78" s="36">
        <f>G78*L1</f>
        <v>16504</v>
      </c>
      <c r="I78" s="35">
        <v>214.5</v>
      </c>
      <c r="J78" s="37">
        <f>I78*L1</f>
        <v>17160</v>
      </c>
      <c r="K78" s="35">
        <v>227.7</v>
      </c>
      <c r="L78" s="36">
        <f>K78*L1</f>
        <v>18216</v>
      </c>
      <c r="M78" s="44">
        <v>538</v>
      </c>
      <c r="N78" s="39">
        <v>36.72</v>
      </c>
      <c r="O78" s="40">
        <v>12.5</v>
      </c>
      <c r="P78" s="41">
        <v>192</v>
      </c>
      <c r="Q78" s="30" t="s">
        <v>17</v>
      </c>
      <c r="R78" s="30" t="s">
        <v>17</v>
      </c>
      <c r="S78" s="31"/>
      <c r="T78" s="32">
        <f t="shared" si="2"/>
        <v>0</v>
      </c>
      <c r="AMB78"/>
      <c r="AMC78"/>
      <c r="AMD78"/>
      <c r="AME78"/>
      <c r="AMF78"/>
      <c r="AMG78"/>
      <c r="AMH78"/>
      <c r="AMI78"/>
      <c r="AMJ78"/>
    </row>
    <row r="79" spans="1:1024" s="33" customFormat="1" ht="21.95" customHeight="1">
      <c r="A79" s="34" t="s">
        <v>74</v>
      </c>
      <c r="B79" s="34" t="s">
        <v>54</v>
      </c>
      <c r="C79" s="35">
        <v>200.7</v>
      </c>
      <c r="D79" s="36">
        <f>C79*L1</f>
        <v>16056</v>
      </c>
      <c r="E79" s="35">
        <v>212.8</v>
      </c>
      <c r="F79" s="36">
        <f>E79*L1</f>
        <v>17024</v>
      </c>
      <c r="G79" s="35">
        <v>216.3</v>
      </c>
      <c r="H79" s="36">
        <f>G79*L1</f>
        <v>17304</v>
      </c>
      <c r="I79" s="35">
        <v>225</v>
      </c>
      <c r="J79" s="37">
        <f>I79*L1</f>
        <v>18000</v>
      </c>
      <c r="K79" s="35">
        <v>238.8</v>
      </c>
      <c r="L79" s="36">
        <f>K79*L1</f>
        <v>19104</v>
      </c>
      <c r="M79" s="44">
        <v>538</v>
      </c>
      <c r="N79" s="39">
        <v>36.380000000000003</v>
      </c>
      <c r="O79" s="40">
        <v>15.5</v>
      </c>
      <c r="P79" s="41">
        <v>192</v>
      </c>
      <c r="Q79" s="30" t="s">
        <v>17</v>
      </c>
      <c r="R79" s="30" t="s">
        <v>17</v>
      </c>
      <c r="S79" s="31"/>
      <c r="T79" s="32">
        <f t="shared" si="2"/>
        <v>0</v>
      </c>
      <c r="AMB79"/>
      <c r="AMC79"/>
      <c r="AMD79"/>
      <c r="AME79"/>
      <c r="AMF79"/>
      <c r="AMG79"/>
      <c r="AMH79"/>
      <c r="AMI79"/>
      <c r="AMJ79"/>
    </row>
    <row r="80" spans="1:1024" s="33" customFormat="1" ht="21.95" customHeight="1">
      <c r="A80" s="34" t="s">
        <v>75</v>
      </c>
      <c r="B80" s="34" t="s">
        <v>38</v>
      </c>
      <c r="C80" s="35">
        <v>211.2</v>
      </c>
      <c r="D80" s="36">
        <f>C80*L1</f>
        <v>16896</v>
      </c>
      <c r="E80" s="35">
        <v>223.9</v>
      </c>
      <c r="F80" s="36">
        <f>E80*L1</f>
        <v>17912</v>
      </c>
      <c r="G80" s="35">
        <v>227.5</v>
      </c>
      <c r="H80" s="36">
        <f>G80*L1</f>
        <v>18200</v>
      </c>
      <c r="I80" s="35">
        <v>236.6</v>
      </c>
      <c r="J80" s="37">
        <f>I80*L1</f>
        <v>18928</v>
      </c>
      <c r="K80" s="35">
        <v>251.2</v>
      </c>
      <c r="L80" s="36">
        <f>K80*L1</f>
        <v>20096</v>
      </c>
      <c r="M80" s="44">
        <v>440</v>
      </c>
      <c r="N80" s="39">
        <v>37.07</v>
      </c>
      <c r="O80" s="40">
        <v>14</v>
      </c>
      <c r="P80" s="41">
        <v>200</v>
      </c>
      <c r="Q80" s="30" t="s">
        <v>17</v>
      </c>
      <c r="R80" s="30" t="s">
        <v>17</v>
      </c>
      <c r="S80" s="31"/>
      <c r="T80" s="32">
        <f t="shared" si="2"/>
        <v>0</v>
      </c>
      <c r="AMB80"/>
      <c r="AMC80"/>
      <c r="AMD80"/>
      <c r="AME80"/>
      <c r="AMF80"/>
      <c r="AMG80"/>
      <c r="AMH80"/>
      <c r="AMI80"/>
      <c r="AMJ80"/>
    </row>
    <row r="81" spans="1:1024" s="33" customFormat="1" ht="21.95" customHeight="1">
      <c r="A81" s="34" t="s">
        <v>76</v>
      </c>
      <c r="B81" s="34" t="s">
        <v>54</v>
      </c>
      <c r="C81" s="35">
        <v>213.5</v>
      </c>
      <c r="D81" s="36">
        <f>C81*L1</f>
        <v>17080</v>
      </c>
      <c r="E81" s="35">
        <v>226.4</v>
      </c>
      <c r="F81" s="36">
        <f>E81*L1</f>
        <v>18112</v>
      </c>
      <c r="G81" s="35">
        <v>230</v>
      </c>
      <c r="H81" s="36">
        <f>G81*L1</f>
        <v>18400</v>
      </c>
      <c r="I81" s="35">
        <v>239.2</v>
      </c>
      <c r="J81" s="37">
        <f>I81*L1</f>
        <v>19136</v>
      </c>
      <c r="K81" s="35">
        <v>254</v>
      </c>
      <c r="L81" s="36">
        <f>K81*L1</f>
        <v>20320</v>
      </c>
      <c r="M81" s="44">
        <v>440</v>
      </c>
      <c r="N81" s="39">
        <v>37.340000000000003</v>
      </c>
      <c r="O81" s="40">
        <v>15.5</v>
      </c>
      <c r="P81" s="41">
        <v>200</v>
      </c>
      <c r="Q81" s="30" t="s">
        <v>17</v>
      </c>
      <c r="R81" s="30" t="s">
        <v>17</v>
      </c>
      <c r="S81" s="31"/>
      <c r="T81" s="32">
        <f t="shared" si="2"/>
        <v>0</v>
      </c>
      <c r="AMB81"/>
      <c r="AMC81"/>
      <c r="AMD81"/>
      <c r="AME81"/>
      <c r="AMF81"/>
      <c r="AMG81"/>
      <c r="AMH81"/>
      <c r="AMI81"/>
      <c r="AMJ81"/>
    </row>
    <row r="82" spans="1:1024" s="33" customFormat="1" ht="21.95" customHeight="1">
      <c r="A82" s="34" t="s">
        <v>77</v>
      </c>
      <c r="B82" s="34" t="s">
        <v>38</v>
      </c>
      <c r="C82" s="35">
        <v>228.6</v>
      </c>
      <c r="D82" s="36">
        <f>C82*L1</f>
        <v>18288</v>
      </c>
      <c r="E82" s="35">
        <v>242.4</v>
      </c>
      <c r="F82" s="36">
        <f>E82*L1</f>
        <v>19392</v>
      </c>
      <c r="G82" s="35">
        <v>246.3</v>
      </c>
      <c r="H82" s="36">
        <f>G82*L1</f>
        <v>19704</v>
      </c>
      <c r="I82" s="35">
        <v>256.10000000000002</v>
      </c>
      <c r="J82" s="37">
        <f>I82*L1</f>
        <v>20488</v>
      </c>
      <c r="K82" s="35">
        <v>271.89999999999998</v>
      </c>
      <c r="L82" s="36">
        <f>K82*L1</f>
        <v>21752</v>
      </c>
      <c r="M82" s="44">
        <v>366</v>
      </c>
      <c r="N82" s="39">
        <v>40.590000000000003</v>
      </c>
      <c r="O82" s="40">
        <v>14</v>
      </c>
      <c r="P82" s="41">
        <v>216</v>
      </c>
      <c r="Q82" s="30" t="s">
        <v>17</v>
      </c>
      <c r="R82" s="30" t="s">
        <v>17</v>
      </c>
      <c r="S82" s="31"/>
      <c r="T82" s="32">
        <f t="shared" si="2"/>
        <v>0</v>
      </c>
      <c r="AMB82"/>
      <c r="AMC82"/>
      <c r="AMD82"/>
      <c r="AME82"/>
      <c r="AMF82"/>
      <c r="AMG82"/>
      <c r="AMH82"/>
      <c r="AMI82"/>
      <c r="AMJ82"/>
    </row>
    <row r="83" spans="1:1024" s="33" customFormat="1" ht="21.95" customHeight="1">
      <c r="A83" s="34" t="s">
        <v>78</v>
      </c>
      <c r="B83" s="34" t="s">
        <v>54</v>
      </c>
      <c r="C83" s="35">
        <v>229.7</v>
      </c>
      <c r="D83" s="36">
        <f>C83*L1</f>
        <v>18376</v>
      </c>
      <c r="E83" s="35">
        <v>243.6</v>
      </c>
      <c r="F83" s="36">
        <f>E83*L1</f>
        <v>19488</v>
      </c>
      <c r="G83" s="35">
        <v>247.5</v>
      </c>
      <c r="H83" s="36">
        <f>G83*L1</f>
        <v>19800</v>
      </c>
      <c r="I83" s="35">
        <v>257.39999999999998</v>
      </c>
      <c r="J83" s="37">
        <f>I83*L1</f>
        <v>20592</v>
      </c>
      <c r="K83" s="35">
        <v>273.3</v>
      </c>
      <c r="L83" s="36">
        <f>K83*L1</f>
        <v>21864</v>
      </c>
      <c r="M83" s="44">
        <v>366</v>
      </c>
      <c r="N83" s="39">
        <v>41.04</v>
      </c>
      <c r="O83" s="40">
        <v>16.5</v>
      </c>
      <c r="P83" s="41">
        <v>216</v>
      </c>
      <c r="Q83" s="30" t="s">
        <v>17</v>
      </c>
      <c r="R83" s="30" t="s">
        <v>17</v>
      </c>
      <c r="S83" s="31"/>
      <c r="T83" s="32">
        <f t="shared" si="2"/>
        <v>0</v>
      </c>
      <c r="AMB83"/>
      <c r="AMC83"/>
      <c r="AMD83"/>
      <c r="AME83"/>
      <c r="AMF83"/>
      <c r="AMG83"/>
      <c r="AMH83"/>
      <c r="AMI83"/>
      <c r="AMJ83"/>
    </row>
    <row r="84" spans="1:1024" s="33" customFormat="1" ht="21.95" customHeight="1">
      <c r="A84" s="34" t="s">
        <v>79</v>
      </c>
      <c r="B84" s="34" t="s">
        <v>38</v>
      </c>
      <c r="C84" s="35">
        <v>212.3</v>
      </c>
      <c r="D84" s="36">
        <f>C84*L1</f>
        <v>16984</v>
      </c>
      <c r="E84" s="35">
        <v>225.1</v>
      </c>
      <c r="F84" s="36">
        <f>E84*L1</f>
        <v>18008</v>
      </c>
      <c r="G84" s="35">
        <v>228.8</v>
      </c>
      <c r="H84" s="36">
        <f>G84*L1</f>
        <v>18304</v>
      </c>
      <c r="I84" s="35">
        <v>238</v>
      </c>
      <c r="J84" s="37">
        <f>I84*L1</f>
        <v>19040</v>
      </c>
      <c r="K84" s="35">
        <v>252.6</v>
      </c>
      <c r="L84" s="36">
        <f>K84*L1</f>
        <v>20208</v>
      </c>
      <c r="M84" s="44">
        <v>370</v>
      </c>
      <c r="N84" s="39">
        <v>40.89</v>
      </c>
      <c r="O84" s="40">
        <v>13</v>
      </c>
      <c r="P84" s="41">
        <v>200</v>
      </c>
      <c r="Q84" s="30" t="s">
        <v>17</v>
      </c>
      <c r="R84" s="30" t="s">
        <v>17</v>
      </c>
      <c r="S84" s="31"/>
      <c r="T84" s="32">
        <f t="shared" si="2"/>
        <v>0</v>
      </c>
      <c r="AMB84"/>
      <c r="AMC84"/>
      <c r="AMD84"/>
      <c r="AME84"/>
      <c r="AMF84"/>
      <c r="AMG84"/>
      <c r="AMH84"/>
      <c r="AMI84"/>
      <c r="AMJ84"/>
    </row>
    <row r="85" spans="1:1024" s="33" customFormat="1" ht="21.95" customHeight="1">
      <c r="A85" s="34" t="s">
        <v>80</v>
      </c>
      <c r="B85" s="34" t="s">
        <v>38</v>
      </c>
      <c r="C85" s="35">
        <v>263.39999999999998</v>
      </c>
      <c r="D85" s="36">
        <f>C85*L1</f>
        <v>21072</v>
      </c>
      <c r="E85" s="35">
        <v>279.3</v>
      </c>
      <c r="F85" s="36">
        <f>E85*L1</f>
        <v>22344</v>
      </c>
      <c r="G85" s="35">
        <v>283.8</v>
      </c>
      <c r="H85" s="36">
        <f>G85*L1</f>
        <v>22704</v>
      </c>
      <c r="I85" s="35">
        <v>295.10000000000002</v>
      </c>
      <c r="J85" s="37">
        <f>I85*L1</f>
        <v>23608</v>
      </c>
      <c r="K85" s="35">
        <v>313.3</v>
      </c>
      <c r="L85" s="36">
        <f>K85*L1</f>
        <v>25064</v>
      </c>
      <c r="M85" s="44">
        <v>296</v>
      </c>
      <c r="N85" s="39">
        <v>49.52</v>
      </c>
      <c r="O85" s="40">
        <v>16.5</v>
      </c>
      <c r="P85" s="45">
        <v>216</v>
      </c>
      <c r="Q85" s="30" t="s">
        <v>17</v>
      </c>
      <c r="R85" s="30" t="s">
        <v>17</v>
      </c>
      <c r="S85" s="31"/>
      <c r="T85" s="32">
        <f t="shared" si="2"/>
        <v>0</v>
      </c>
      <c r="AMB85"/>
      <c r="AMC85"/>
      <c r="AMD85"/>
      <c r="AME85"/>
      <c r="AMF85"/>
      <c r="AMG85"/>
      <c r="AMH85"/>
      <c r="AMI85"/>
      <c r="AMJ85"/>
    </row>
    <row r="86" spans="1:1024" s="33" customFormat="1" ht="21.95" customHeight="1">
      <c r="A86" s="34" t="s">
        <v>80</v>
      </c>
      <c r="B86" s="34" t="s">
        <v>54</v>
      </c>
      <c r="C86" s="35">
        <v>268</v>
      </c>
      <c r="D86" s="36">
        <f>C86*L1</f>
        <v>21440</v>
      </c>
      <c r="E86" s="35">
        <v>284.2</v>
      </c>
      <c r="F86" s="36">
        <f>E86*L1</f>
        <v>22736</v>
      </c>
      <c r="G86" s="35">
        <v>288.8</v>
      </c>
      <c r="H86" s="36">
        <f>G86*L1</f>
        <v>23104</v>
      </c>
      <c r="I86" s="35">
        <v>300.5</v>
      </c>
      <c r="J86" s="37">
        <f>I86*L1</f>
        <v>24040</v>
      </c>
      <c r="K86" s="35">
        <v>318.8</v>
      </c>
      <c r="L86" s="36">
        <f>K86*L1</f>
        <v>25504</v>
      </c>
      <c r="M86" s="44">
        <v>296</v>
      </c>
      <c r="N86" s="39">
        <v>50.74</v>
      </c>
      <c r="O86" s="46">
        <v>18.5</v>
      </c>
      <c r="P86" s="41"/>
      <c r="Q86" s="30" t="s">
        <v>17</v>
      </c>
      <c r="R86" s="30" t="s">
        <v>17</v>
      </c>
      <c r="S86" s="31"/>
      <c r="T86" s="32">
        <f t="shared" si="2"/>
        <v>0</v>
      </c>
      <c r="AMB86"/>
      <c r="AMC86"/>
      <c r="AMD86"/>
      <c r="AME86"/>
      <c r="AMF86"/>
      <c r="AMG86"/>
      <c r="AMH86"/>
      <c r="AMI86"/>
      <c r="AMJ86"/>
    </row>
    <row r="87" spans="1:1024" s="12" customFormat="1" ht="18.75" customHeight="1">
      <c r="A87" s="2"/>
      <c r="B87" s="2"/>
      <c r="C87" s="3"/>
      <c r="D87" s="4"/>
      <c r="E87" s="3"/>
      <c r="F87" s="4"/>
      <c r="G87" s="3"/>
      <c r="H87" s="4"/>
      <c r="I87" s="3"/>
      <c r="J87" s="5"/>
      <c r="K87" s="3"/>
      <c r="L87" s="4"/>
      <c r="M87" s="6"/>
      <c r="N87" s="7"/>
      <c r="O87" s="8"/>
      <c r="P87" s="9"/>
      <c r="Q87" s="10"/>
      <c r="R87" s="11"/>
      <c r="S87" s="47">
        <f>SUM(S2:S86)</f>
        <v>0</v>
      </c>
      <c r="T87" s="48">
        <f>SUM(T2:T86)</f>
        <v>0</v>
      </c>
      <c r="AMB87"/>
      <c r="AMC87"/>
      <c r="AMD87"/>
      <c r="AME87"/>
      <c r="AMF87"/>
      <c r="AMG87"/>
      <c r="AMH87"/>
      <c r="AMI87"/>
      <c r="AMJ87"/>
    </row>
    <row r="88" spans="1:1024" ht="18.75" customHeight="1">
      <c r="A88" s="49"/>
    </row>
    <row r="89" spans="1:1024" ht="18.75" customHeight="1"/>
    <row r="90" spans="1:1024" ht="18.75" customHeight="1"/>
    <row r="91" spans="1:1024" ht="18.75" customHeight="1"/>
    <row r="92" spans="1:1024" ht="18.75" customHeight="1"/>
    <row r="93" spans="1:1024" ht="18.75" customHeight="1"/>
    <row r="94" spans="1:1024" ht="18.75" customHeight="1"/>
    <row r="95" spans="1:1024" ht="18.75" customHeight="1"/>
    <row r="96" spans="1:1024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32" spans="20:20" ht="14.25" customHeight="1">
      <c r="T132" s="12" t="s">
        <v>81</v>
      </c>
    </row>
    <row r="183" spans="16:16" ht="14.25" customHeight="1">
      <c r="P183" s="9" t="s">
        <v>82</v>
      </c>
    </row>
  </sheetData>
  <autoFilter ref="A1:P86" xr:uid="{00000000-0009-0000-0000-000000000000}"/>
  <mergeCells count="4">
    <mergeCell ref="C1:D1"/>
    <mergeCell ref="E1:F1"/>
    <mergeCell ref="G1:H1"/>
    <mergeCell ref="I1:J1"/>
  </mergeCells>
  <pageMargins left="0.50347222222222199" right="0.50347222222222199" top="0.55486111111111103" bottom="0.35763888888888901" header="0.511811023622047" footer="0.511811023622047"/>
  <pageSetup paperSize="9" scale="7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1691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GALAXY CONQUEROR ENERGY</vt:lpstr>
      <vt:lpstr>'GALAXY CONQUEROR ENERGY'!Область_печати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DingTalk</dc:creator>
  <dc:description/>
  <cp:lastModifiedBy>Alex</cp:lastModifiedBy>
  <cp:revision>8</cp:revision>
  <dcterms:created xsi:type="dcterms:W3CDTF">2006-09-16T00:00:00Z</dcterms:created>
  <dcterms:modified xsi:type="dcterms:W3CDTF">2023-05-31T13:42:15Z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CC93F908A3E64F7590E9B797F3FC0CCE</vt:lpwstr>
  </property>
  <property fmtid="{D5CDD505-2E9C-101B-9397-08002B2CF9AE}" pid="3" name="KSOProductBuildVer">
    <vt:lpwstr>2052-11.1.0.12763</vt:lpwstr>
  </property>
</Properties>
</file>